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9"/>
  <workbookPr codeName="Questa_cartella_di_lavoro" autoCompressPictures="0" defaultThemeVersion="124226"/>
  <mc:AlternateContent xmlns:mc="http://schemas.openxmlformats.org/markup-compatibility/2006">
    <mc:Choice Requires="x15">
      <x15ac:absPath xmlns:x15ac="http://schemas.microsoft.com/office/spreadsheetml/2010/11/ac" url="\\172.16.32.238\CartelleUtenti\d.carbini\Desktop\Modifiche sito 2022-2023\"/>
    </mc:Choice>
  </mc:AlternateContent>
  <xr:revisionPtr revIDLastSave="0" documentId="8_{72AECED1-3621-49A6-952F-412B4996EE32}" xr6:coauthVersionLast="36" xr6:coauthVersionMax="36" xr10:uidLastSave="{00000000-0000-0000-0000-000000000000}"/>
  <bookViews>
    <workbookView xWindow="-120" yWindow="-120" windowWidth="29040" windowHeight="15840" activeTab="2" xr2:uid="{00000000-000D-0000-FFFF-FFFF00000000}"/>
  </bookViews>
  <sheets>
    <sheet name="Tool PMI status" sheetId="1" r:id="rId1"/>
    <sheet name="Definizione PMI" sheetId="2" r:id="rId2"/>
    <sheet name="Calcolo ULA"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AMBDA_WF"/>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126" i="1" l="1"/>
  <c r="F126" i="1"/>
  <c r="F18" i="3"/>
  <c r="F17" i="3"/>
  <c r="F16" i="3"/>
  <c r="F15" i="3"/>
  <c r="F14" i="3"/>
  <c r="F13" i="3"/>
  <c r="F12" i="3"/>
  <c r="F11" i="3"/>
  <c r="F19" i="3"/>
  <c r="F121" i="1"/>
  <c r="D121" i="1"/>
  <c r="F120" i="1"/>
  <c r="D120" i="1"/>
  <c r="F119" i="1"/>
  <c r="D119" i="1"/>
  <c r="F65" i="1"/>
  <c r="D65" i="1"/>
  <c r="F61" i="1"/>
  <c r="D61" i="1"/>
  <c r="F60" i="1"/>
  <c r="D60" i="1"/>
  <c r="F59" i="1"/>
  <c r="D59" i="1"/>
  <c r="F25" i="1"/>
  <c r="D25" i="1"/>
  <c r="F21" i="1"/>
  <c r="D21" i="1"/>
  <c r="N132" i="1"/>
  <c r="F132" i="1"/>
  <c r="F16" i="1"/>
  <c r="D16" i="1"/>
  <c r="B130" i="1"/>
  <c r="D132" i="1"/>
  <c r="L132" i="1"/>
  <c r="H132" i="1"/>
  <c r="J132" i="1"/>
  <c r="D13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Felice Simonelli</author>
    <author>Simonelli Felice</author>
  </authors>
  <commentList>
    <comment ref="B13" authorId="0" shapeId="0" xr:uid="{00000000-0006-0000-0000-000001000000}">
      <text>
        <r>
          <rPr>
            <sz val="12"/>
            <color indexed="81"/>
            <rFont val="Calibri"/>
            <family val="2"/>
            <scheme val="minor"/>
          </rPr>
          <t xml:space="preserve">Indicare il numero totale di occupati.
OCCUPATI 
Per occupati si intendono i dipendenti dell'impresa a tempo determinato o indeterminato, iscritti nel libro matricola dell'impresa e legati all'impresa da forme contrattuali che prevedono il vincolo di dipendenza, fatta eccezione di quelli posti in cassa integrazione straordinaria.
Si considerano dipendenti dell'impresa anche i proprietari gestori (imprenditori individuali) ed i soci che svolgono attività regolare nell'impresa e beneficiano di vantaggi finanziari da essa forniti; con riferimento a questi ultimi gli stessi devono percepire un compenso per l'attività svolta diverso da quello di partecipazione agli organi amministrativi della società.
Non sono conteggiati gli apprendisti con contratto di apprendistato e le persone con contratto di formazione o con contratto di inserimento.
</t>
        </r>
      </text>
    </comment>
    <comment ref="C13" authorId="0" shapeId="0" xr:uid="{00000000-0006-0000-0000-000002000000}">
      <text>
        <r>
          <rPr>
            <sz val="12"/>
            <color indexed="81"/>
            <rFont val="Calibri"/>
            <family val="2"/>
            <scheme val="minor"/>
          </rPr>
          <t xml:space="preserve">Per una metodologia di calcolo delle Unità-Lavorative-Anno (ULA) si prega di consultare il relativo foglio di lavoro (Calcolo ULA) incluso in questo file Excel (link disponibile qui a sinistra).
</t>
        </r>
      </text>
    </comment>
    <comment ref="B19" authorId="0" shapeId="0" xr:uid="{00000000-0006-0000-0000-000003000000}">
      <text>
        <r>
          <rPr>
            <sz val="12"/>
            <color indexed="81"/>
            <rFont val="Calibri"/>
            <family val="2"/>
            <scheme val="minor"/>
          </rPr>
          <t>Tale valore rappresenta l'importo netto del volume d'affari che comprende gli importi provenienti dalla vendita di prodotti e dalla prestazione di servizi rientranti nelle attività
ordinarie della società, diminuiti degli sconti concessi sulle vendite nonché dell'imposta sul valore aggiunto e delle altre imposte direttamente connesse con il volume d'affari.
Tale valore dovrebbe corrispondere al valore contabile di cui alla Classe A.1 del Conto Economico ex art. 2425 Codice Civile.</t>
        </r>
        <r>
          <rPr>
            <sz val="9"/>
            <color indexed="81"/>
            <rFont val="Tahoma"/>
            <family val="2"/>
          </rPr>
          <t xml:space="preserve">
</t>
        </r>
      </text>
    </comment>
    <comment ref="B20" authorId="1" shapeId="0" xr:uid="{00000000-0006-0000-0000-000004000000}">
      <text>
        <r>
          <rPr>
            <sz val="12"/>
            <color indexed="81"/>
            <rFont val="Calibri"/>
            <family val="2"/>
            <scheme val="minor"/>
          </rPr>
          <t>Tale valore corrisponde alla somma dei valori contabili di cui alla macroclassi A, B, C, D, dell'Attivo dello Stato Patrimoniale ex art. 2424 Codice Civile.</t>
        </r>
      </text>
    </comment>
    <comment ref="B24" authorId="1" shapeId="0" xr:uid="{00000000-0006-0000-0000-000005000000}">
      <text>
        <r>
          <rPr>
            <sz val="12"/>
            <color indexed="81"/>
            <rFont val="Calibri"/>
            <family val="2"/>
            <scheme val="minor"/>
          </rPr>
          <t xml:space="preserve">Sono considerate collegate le imprese fra le quali esiste una delle seguenti relazioni:
a) l'impresa in cui un'altra impresa dispone della maggioranza dei voti esercitabili nell'assemblea ordinaria;
b) l'impresa in cui un'altra impresa dispone di voti sufficienti per esercitare un'influenza dominante nell'assemblea ordinaria;
c) l'impresa su cui un'altra impresa ha il diritto, in virtù di un contratto o di una clausola statutaria, di esercitare un'influenza dominante, quando la legge applicabile consenta tali contratti o clausole;
d) le imprese in cui un'altra, in base ad accordi con altri soci, controlla da sola la maggioranza dei diritti di voto.
</t>
        </r>
        <r>
          <rPr>
            <b/>
            <sz val="12"/>
            <color indexed="81"/>
            <rFont val="Calibri"/>
            <family val="2"/>
            <scheme val="minor"/>
          </rPr>
          <t>La definizione di impresa collegata ha natura bidirezionale. In altre parole, la sua impresa è collegata ad altre imprese sia se possiede la maggioranza dei voti in altre imprese sia se altre imprese posseggono la maggioranza dei voti della sua impresa.</t>
        </r>
      </text>
    </comment>
    <comment ref="B29" authorId="1" shapeId="0" xr:uid="{00000000-0006-0000-0000-000006000000}">
      <text>
        <r>
          <rPr>
            <sz val="12"/>
            <color indexed="81"/>
            <rFont val="Calibri"/>
            <family val="2"/>
            <scheme val="minor"/>
          </rPr>
          <t>Indicare il numero totale di occupati diretti dell'impresa collegata.
OCCUPATI 
Per occupati si intendono i dipendenti dell'impresa a tempo determinato o indeterminato, iscritti nel libro matricola dell'impresa e legati all'impresa da forme contrattuali che prevedono il vincolo di dipendenza, fatta eccezione di quelli posti in cassa integrazione straordinaria.
Si considerano dipendenti dell'impresa anche i proprietari gestori (imprenditori individuali) ed i soci che svolgono attività regolare nell'impresa e beneficiano di vantaggi finanziari da essa forniti; con riferimento a questi ultimi gli stessi devono percepire un compenso per l'attività svolta diverso da quello di partecipazione agli organi amministrativi della società.
Non sono conteggiati gli apprendisti con contratto di apprendistato e le persone con contratto di formazione o con contratto di inserimento.</t>
        </r>
      </text>
    </comment>
    <comment ref="B30" authorId="1" shapeId="0" xr:uid="{00000000-0006-0000-0000-000007000000}">
      <text>
        <r>
          <rPr>
            <sz val="12"/>
            <color indexed="81"/>
            <rFont val="Calibri"/>
            <family val="2"/>
            <scheme val="minor"/>
          </rPr>
          <t>Tale valore rappresenta l'importo netto del volume d'affari che comprende gli importi provenienti dalla vendita di prodotti e dalla prestazione di servizi rientranti nelle attività
ordinarie della società, diminuiti degli sconti concessi sulle vendite nonché dell'imposta sul valore aggiunto e delle altre imposte direttamente connesse con il volume d'affari.
Tale valore dovrebbe corrispondere al valore contabile di cui alla Classe A.1 del Conto Economico ex art. 2425 Codice Civile.</t>
        </r>
      </text>
    </comment>
    <comment ref="B31" authorId="1" shapeId="0" xr:uid="{00000000-0006-0000-0000-000008000000}">
      <text>
        <r>
          <rPr>
            <sz val="12"/>
            <color indexed="81"/>
            <rFont val="Calibri"/>
            <family val="2"/>
            <scheme val="minor"/>
          </rPr>
          <t>Tale valore corrisponde alla somma dei valori contabili di cui alla macroclassi A, B, C, D, dell'Attivo dello Stato Patrimoniale ex art. 2424 Codice Civile.</t>
        </r>
      </text>
    </comment>
    <comment ref="B32" authorId="1" shapeId="0" xr:uid="{00000000-0006-0000-0000-000009000000}">
      <text>
        <r>
          <rPr>
            <sz val="12"/>
            <color indexed="81"/>
            <rFont val="Calibri"/>
            <family val="2"/>
            <scheme val="minor"/>
          </rPr>
          <t>Indicare il numero totale di occupati diretti dell'impresa collegata.
OCCUPATI 
Per occupati si intendono i dipendenti dell'impresa a tempo determinato o indeterminato, iscritti nel libro matricola dell'impresa e legati all'impresa da forme contrattuali che prevedono il vincolo di dipendenza, fatta eccezione di quelli posti in cassa integrazione straordinaria.
Si considerano dipendenti dell'impresa anche i proprietari gestori (imprenditori individuali) ed i soci che svolgono attività regolare nell'impresa e beneficiano di vantaggi finanziari da essa forniti; con riferimento a questi ultimi gli stessi devono percepire un compenso per l'attività svolta diverso da quello di partecipazione agli organi amministrativi della società.
Non sono conteggiati gli apprendisti con contratto di apprendistato e le persone con contratto di formazione o con contratto di inserimento.</t>
        </r>
      </text>
    </comment>
    <comment ref="B33" authorId="1" shapeId="0" xr:uid="{00000000-0006-0000-0000-00000A000000}">
      <text>
        <r>
          <rPr>
            <sz val="12"/>
            <color indexed="81"/>
            <rFont val="Calibri"/>
            <family val="2"/>
            <scheme val="minor"/>
          </rPr>
          <t>Tale valore rappresenta l'importo netto del volume d'affari che comprende gli importi provenienti dalla vendita di prodotti e dalla prestazione di servizi rientranti nelle attività
ordinarie della società, diminuiti degli sconti concessi sulle vendite nonché dell'imposta sul valore aggiunto e delle altre imposte direttamente connesse con il volume d'affari.
Tale valore dovrebbe corrispondere al valore contabile di cui alla Classe A.1 del Conto Economico ex art. 2425 Codice Civile.</t>
        </r>
      </text>
    </comment>
    <comment ref="B34" authorId="1" shapeId="0" xr:uid="{00000000-0006-0000-0000-00000B000000}">
      <text>
        <r>
          <rPr>
            <sz val="12"/>
            <color indexed="81"/>
            <rFont val="Calibri"/>
            <family val="2"/>
            <scheme val="minor"/>
          </rPr>
          <t>Tale valore corrisponde alla somma dei valori contabili di cui alla macroclassi A, B, C, D, dell'Attivo dello Stato Patrimoniale ex art. 2424 Codice Civile.</t>
        </r>
      </text>
    </comment>
    <comment ref="B35" authorId="1" shapeId="0" xr:uid="{00000000-0006-0000-0000-00000C000000}">
      <text>
        <r>
          <rPr>
            <sz val="12"/>
            <color indexed="81"/>
            <rFont val="Calibri"/>
            <family val="2"/>
            <scheme val="minor"/>
          </rPr>
          <t>Indicare il numero totale di occupati diretti dell'impresa collegata.
OCCUPATI 
Per occupati si intendono i dipendenti dell'impresa a tempo determinato o indeterminato, iscritti nel libro matricola dell'impresa e legati all'impresa da forme contrattuali che prevedono il vincolo di dipendenza, fatta eccezione di quelli posti in cassa integrazione straordinaria.
Si considerano dipendenti dell'impresa anche i proprietari gestori (imprenditori individuali) ed i soci che svolgono attività regolare nell'impresa e beneficiano di vantaggi finanziari da essa forniti; con riferimento a questi ultimi gli stessi devono percepire un compenso per l'attività svolta diverso da quello di partecipazione agli organi amministrativi della società.
Non sono conteggiati gli apprendisti con contratto di apprendistato e le persone con contratto di formazione o con contratto di inserimento.</t>
        </r>
      </text>
    </comment>
    <comment ref="B36" authorId="1" shapeId="0" xr:uid="{00000000-0006-0000-0000-00000D000000}">
      <text>
        <r>
          <rPr>
            <sz val="12"/>
            <color indexed="81"/>
            <rFont val="Calibri"/>
            <family val="2"/>
            <scheme val="minor"/>
          </rPr>
          <t>Tale valore rappresenta l'importo netto del volume d'affari che comprende gli importi provenienti dalla vendita di prodotti e dalla prestazione di servizi rientranti nelle attività
ordinarie della società, diminuiti degli sconti concessi sulle vendite nonché dell'imposta sul valore aggiunto e delle altre imposte direttamente connesse con il volume d'affari.
Tale valore dovrebbe corrispondere al valore contabile di cui alla Classe A.1 del Conto Economico ex art. 2425 Codice Civile.</t>
        </r>
      </text>
    </comment>
    <comment ref="B37" authorId="1" shapeId="0" xr:uid="{00000000-0006-0000-0000-00000E000000}">
      <text>
        <r>
          <rPr>
            <sz val="12"/>
            <color indexed="81"/>
            <rFont val="Calibri"/>
            <family val="2"/>
            <scheme val="minor"/>
          </rPr>
          <t>Tale valore corrisponde alla somma dei valori contabili di cui alla macroclassi A, B, C, D, dell'Attivo dello Stato Patrimoniale ex art. 2424 Codice Civile.</t>
        </r>
      </text>
    </comment>
    <comment ref="B38" authorId="1" shapeId="0" xr:uid="{00000000-0006-0000-0000-00000F000000}">
      <text>
        <r>
          <rPr>
            <sz val="12"/>
            <color indexed="81"/>
            <rFont val="Calibri"/>
            <family val="2"/>
            <scheme val="minor"/>
          </rPr>
          <t>Indicare il numero totale di occupati diretti dell'impresa collegata.
OCCUPATI 
Per occupati si intendono i dipendenti dell'impresa a tempo determinato o indeterminato, iscritti nel libro matricola dell'impresa e legati all'impresa da forme contrattuali che prevedono il vincolo di dipendenza, fatta eccezione di quelli posti in cassa integrazione straordinaria.
Si considerano dipendenti dell'impresa anche i proprietari gestori (imprenditori individuali) ed i soci che svolgono attività regolare nell'impresa e beneficiano di vantaggi finanziari da essa forniti; con riferimento a questi ultimi gli stessi devono percepire un compenso per l'attività svolta diverso da quello di partecipazione agli organi amministrativi della società.
Non sono conteggiati gli apprendisti con contratto di apprendistato e le persone con contratto di formazione o con contratto di inserimento.</t>
        </r>
      </text>
    </comment>
    <comment ref="B39" authorId="1" shapeId="0" xr:uid="{00000000-0006-0000-0000-000010000000}">
      <text>
        <r>
          <rPr>
            <sz val="12"/>
            <color indexed="81"/>
            <rFont val="Calibri"/>
            <family val="2"/>
            <scheme val="minor"/>
          </rPr>
          <t>Tale valore rappresenta l'importo netto del volume d'affari che comprende gli importi provenienti dalla vendita di prodotti e dalla prestazione di servizi rientranti nelle attività
ordinarie della società, diminuiti degli sconti concessi sulle vendite nonché dell'imposta sul valore aggiunto e delle altre imposte direttamente connesse con il volume d'affari.
Tale valore dovrebbe corrispondere al valore contabile di cui alla Classe A.1 del Conto Economico ex art. 2425 Codice Civile.</t>
        </r>
      </text>
    </comment>
    <comment ref="B40" authorId="1" shapeId="0" xr:uid="{00000000-0006-0000-0000-000011000000}">
      <text>
        <r>
          <rPr>
            <sz val="12"/>
            <color indexed="81"/>
            <rFont val="Calibri"/>
            <family val="2"/>
            <scheme val="minor"/>
          </rPr>
          <t>Tale valore corrisponde alla somma dei valori contabili di cui alla macroclassi A, B, C, D, dell'Attivo dello Stato Patrimoniale ex art. 2424 Codice Civile.</t>
        </r>
      </text>
    </comment>
    <comment ref="B41" authorId="1" shapeId="0" xr:uid="{00000000-0006-0000-0000-000012000000}">
      <text>
        <r>
          <rPr>
            <sz val="12"/>
            <color indexed="81"/>
            <rFont val="Calibri"/>
            <family val="2"/>
            <scheme val="minor"/>
          </rPr>
          <t>Indicare il numero totale di occupati diretti dell'impresa collegata.
OCCUPATI 
Per occupati si intendono i dipendenti dell'impresa a tempo determinato o indeterminato, iscritti nel libro matricola dell'impresa e legati all'impresa da forme contrattuali che prevedono il vincolo di dipendenza, fatta eccezione di quelli posti in cassa integrazione straordinaria.
Si considerano dipendenti dell'impresa anche i proprietari gestori (imprenditori individuali) ed i soci che svolgono attività regolare nell'impresa e beneficiano di vantaggi finanziari da essa forniti; con riferimento a questi ultimi gli stessi devono percepire un compenso per l'attività svolta diverso da quello di partecipazione agli organi amministrativi della società.
Non sono conteggiati gli apprendisti con contratto di apprendistato e le persone con contratto di formazione o con contratto di inserimento.</t>
        </r>
      </text>
    </comment>
    <comment ref="B42" authorId="1" shapeId="0" xr:uid="{00000000-0006-0000-0000-000013000000}">
      <text>
        <r>
          <rPr>
            <sz val="12"/>
            <color indexed="81"/>
            <rFont val="Calibri"/>
            <family val="2"/>
            <scheme val="minor"/>
          </rPr>
          <t>Tale valore rappresenta l'importo netto del volume d'affari che comprende gli importi provenienti dalla vendita di prodotti e dalla prestazione di servizi rientranti nelle attività
ordinarie della società, diminuiti degli sconti concessi sulle vendite nonché dell'imposta sul valore aggiunto e delle altre imposte direttamente connesse con il volume d'affari.
Tale valore dovrebbe corrispondere al valore contabile di cui alla Classe A.1 del Conto Economico ex art. 2425 Codice Civile.</t>
        </r>
      </text>
    </comment>
    <comment ref="B43" authorId="1" shapeId="0" xr:uid="{00000000-0006-0000-0000-000014000000}">
      <text>
        <r>
          <rPr>
            <sz val="12"/>
            <color indexed="81"/>
            <rFont val="Calibri"/>
            <family val="2"/>
            <scheme val="minor"/>
          </rPr>
          <t>Tale valore corrisponde alla somma dei valori contabili di cui alla macroclassi A, B, C, D, dell'Attivo dello Stato Patrimoniale ex art. 2424 Codice Civile.</t>
        </r>
      </text>
    </comment>
    <comment ref="B44" authorId="1" shapeId="0" xr:uid="{00000000-0006-0000-0000-000015000000}">
      <text>
        <r>
          <rPr>
            <sz val="12"/>
            <color indexed="81"/>
            <rFont val="Calibri"/>
            <family val="2"/>
            <scheme val="minor"/>
          </rPr>
          <t>Indicare il numero totale di occupati diretti dell'impresa collegata.
OCCUPATI 
Per occupati si intendono i dipendenti dell'impresa a tempo determinato o indeterminato, iscritti nel libro matricola dell'impresa e legati all'impresa da forme contrattuali che prevedono il vincolo di dipendenza, fatta eccezione di quelli posti in cassa integrazione straordinaria.
Si considerano dipendenti dell'impresa anche i proprietari gestori (imprenditori individuali) ed i soci che svolgono attività regolare nell'impresa e beneficiano di vantaggi finanziari da essa forniti; con riferimento a questi ultimi gli stessi devono percepire un compenso per l'attività svolta diverso da quello di partecipazione agli organi amministrativi della società.
Non sono conteggiati gli apprendisti con contratto di apprendistato e le persone con contratto di formazione o con contratto di inserimento.</t>
        </r>
      </text>
    </comment>
    <comment ref="B45" authorId="1" shapeId="0" xr:uid="{00000000-0006-0000-0000-000016000000}">
      <text>
        <r>
          <rPr>
            <sz val="12"/>
            <color indexed="81"/>
            <rFont val="Calibri"/>
            <family val="2"/>
            <scheme val="minor"/>
          </rPr>
          <t>Tale valore rappresenta l'importo netto del volume d'affari che comprende gli importi provenienti dalla vendita di prodotti e dalla prestazione di servizi rientranti nelle attività
ordinarie della società, diminuiti degli sconti concessi sulle vendite nonché dell'imposta sul valore aggiunto e delle altre imposte direttamente connesse con il volume d'affari.
Tale valore dovrebbe corrispondere al valore contabile di cui alla Classe A.1 del Conto Economico ex art. 2425 Codice Civile.</t>
        </r>
      </text>
    </comment>
    <comment ref="B46" authorId="1" shapeId="0" xr:uid="{00000000-0006-0000-0000-000017000000}">
      <text>
        <r>
          <rPr>
            <sz val="12"/>
            <color indexed="81"/>
            <rFont val="Calibri"/>
            <family val="2"/>
            <scheme val="minor"/>
          </rPr>
          <t>Tale valore corrisponde alla somma dei valori contabili di cui alla macroclassi A, B, C, D, dell'Attivo dello Stato Patrimoniale ex art. 2424 Codice Civile.</t>
        </r>
      </text>
    </comment>
    <comment ref="B47" authorId="1" shapeId="0" xr:uid="{00000000-0006-0000-0000-000018000000}">
      <text>
        <r>
          <rPr>
            <sz val="12"/>
            <color indexed="81"/>
            <rFont val="Calibri"/>
            <family val="2"/>
            <scheme val="minor"/>
          </rPr>
          <t>Indicare il numero totale di occupati diretti dell'impresa collegata.
OCCUPATI 
Per occupati si intendono i dipendenti dell'impresa a tempo determinato o indeterminato, iscritti nel libro matricola dell'impresa e legati all'impresa da forme contrattuali che prevedono il vincolo di dipendenza, fatta eccezione di quelli posti in cassa integrazione straordinaria.
Si considerano dipendenti dell'impresa anche i proprietari gestori (imprenditori individuali) ed i soci che svolgono attività regolare nell'impresa e beneficiano di vantaggi finanziari da essa forniti; con riferimento a questi ultimi gli stessi devono percepire un compenso per l'attività svolta diverso da quello di partecipazione agli organi amministrativi della società.
Non sono conteggiati gli apprendisti con contratto di apprendistato e le persone con contratto di formazione o con contratto di inserimento.</t>
        </r>
      </text>
    </comment>
    <comment ref="B48" authorId="1" shapeId="0" xr:uid="{00000000-0006-0000-0000-000019000000}">
      <text>
        <r>
          <rPr>
            <sz val="12"/>
            <color indexed="81"/>
            <rFont val="Calibri"/>
            <family val="2"/>
            <scheme val="minor"/>
          </rPr>
          <t>Tale valore rappresenta l'importo netto del volume d'affari che comprende gli importi provenienti dalla vendita di prodotti e dalla prestazione di servizi rientranti nelle attività
ordinarie della società, diminuiti degli sconti concessi sulle vendite nonché dell'imposta sul valore aggiunto e delle altre imposte direttamente connesse con il volume d'affari.
Tale valore dovrebbe corrispondere al valore contabile di cui alla Classe A.1 del Conto Economico ex art. 2425 Codice Civile.</t>
        </r>
      </text>
    </comment>
    <comment ref="B49" authorId="1" shapeId="0" xr:uid="{00000000-0006-0000-0000-00001A000000}">
      <text>
        <r>
          <rPr>
            <sz val="12"/>
            <color indexed="81"/>
            <rFont val="Calibri"/>
            <family val="2"/>
            <scheme val="minor"/>
          </rPr>
          <t>Tale valore corrisponde alla somma dei valori contabili di cui alla macroclassi A, B, C, D, dell'Attivo dello Stato Patrimoniale ex art. 2424 Codice Civile.</t>
        </r>
      </text>
    </comment>
    <comment ref="B50" authorId="1" shapeId="0" xr:uid="{00000000-0006-0000-0000-00001B000000}">
      <text>
        <r>
          <rPr>
            <sz val="12"/>
            <color indexed="81"/>
            <rFont val="Calibri"/>
            <family val="2"/>
            <scheme val="minor"/>
          </rPr>
          <t>Indicare il numero totale di occupati diretti dell'impresa collegata.
OCCUPATI 
Per occupati si intendono i dipendenti dell'impresa a tempo determinato o indeterminato, iscritti nel libro matricola dell'impresa e legati all'impresa da forme contrattuali che prevedono il vincolo di dipendenza, fatta eccezione di quelli posti in cassa integrazione straordinaria.
Si considerano dipendenti dell'impresa anche i proprietari gestori (imprenditori individuali) ed i soci che svolgono attività regolare nell'impresa e beneficiano di vantaggi finanziari da essa forniti; con riferimento a questi ultimi gli stessi devono percepire un compenso per l'attività svolta diverso da quello di partecipazione agli organi amministrativi della società.
Non sono conteggiati gli apprendisti con contratto di apprendistato e le persone con contratto di formazione o con contratto di inserimento.</t>
        </r>
      </text>
    </comment>
    <comment ref="B51" authorId="1" shapeId="0" xr:uid="{00000000-0006-0000-0000-00001C000000}">
      <text>
        <r>
          <rPr>
            <sz val="12"/>
            <color indexed="81"/>
            <rFont val="Calibri"/>
            <family val="2"/>
            <scheme val="minor"/>
          </rPr>
          <t>Tale valore rappresenta l'importo netto del volume d'affari che comprende gli importi provenienti dalla vendita di prodotti e dalla prestazione di servizi rientranti nelle attività
ordinarie della società, diminuiti degli sconti concessi sulle vendite nonché dell'imposta sul valore aggiunto e delle altre imposte direttamente connesse con il volume d'affari.
Tale valore dovrebbe corrispondere al valore contabile di cui alla Classe A.1 del Conto Economico ex art. 2425 Codice Civile.</t>
        </r>
      </text>
    </comment>
    <comment ref="B52" authorId="1" shapeId="0" xr:uid="{00000000-0006-0000-0000-00001D000000}">
      <text>
        <r>
          <rPr>
            <sz val="12"/>
            <color indexed="81"/>
            <rFont val="Calibri"/>
            <family val="2"/>
            <scheme val="minor"/>
          </rPr>
          <t>Tale valore corrisponde alla somma dei valori contabili di cui alla macroclassi A, B, C, D, dell'Attivo dello Stato Patrimoniale ex art. 2424 Codice Civile.</t>
        </r>
      </text>
    </comment>
    <comment ref="B53" authorId="1" shapeId="0" xr:uid="{00000000-0006-0000-0000-00001E000000}">
      <text>
        <r>
          <rPr>
            <sz val="12"/>
            <color indexed="81"/>
            <rFont val="Calibri"/>
            <family val="2"/>
            <scheme val="minor"/>
          </rPr>
          <t>Indicare il numero totale di occupati diretti dell'impresa collegata.
OCCUPATI 
Per occupati si intendono i dipendenti dell'impresa a tempo determinato o indeterminato, iscritti nel libro matricola dell'impresa e legati all'impresa da forme contrattuali che prevedono il vincolo di dipendenza, fatta eccezione di quelli posti in cassa integrazione straordinaria.
Si considerano dipendenti dell'impresa anche i proprietari gestori (imprenditori individuali) ed i soci che svolgono attività regolare nell'impresa e beneficiano di vantaggi finanziari da essa forniti; con riferimento a questi ultimi gli stessi devono percepire un compenso per l'attività svolta diverso da quello di partecipazione agli organi amministrativi della società.
Non sono conteggiati gli apprendisti con contratto di apprendistato e le persone con contratto di formazione o con contratto di inserimento.</t>
        </r>
      </text>
    </comment>
    <comment ref="B54" authorId="1" shapeId="0" xr:uid="{00000000-0006-0000-0000-00001F000000}">
      <text>
        <r>
          <rPr>
            <sz val="12"/>
            <color indexed="81"/>
            <rFont val="Calibri"/>
            <family val="2"/>
            <scheme val="minor"/>
          </rPr>
          <t>Tale valore rappresenta l'importo netto del volume d'affari che comprende gli importi provenienti dalla vendita di prodotti e dalla prestazione di servizi rientranti nelle attività
ordinarie della società, diminuiti degli sconti concessi sulle vendite nonché dell'imposta sul valore aggiunto e delle altre imposte direttamente connesse con il volume d'affari.
Tale valore dovrebbe corrispondere al valore contabile di cui alla Classe A.1 del Conto Economico ex art. 2425 Codice Civile.</t>
        </r>
      </text>
    </comment>
    <comment ref="B55" authorId="1" shapeId="0" xr:uid="{00000000-0006-0000-0000-000020000000}">
      <text>
        <r>
          <rPr>
            <sz val="12"/>
            <color indexed="81"/>
            <rFont val="Calibri"/>
            <family val="2"/>
            <scheme val="minor"/>
          </rPr>
          <t>Tale valore corrisponde alla somma dei valori contabili di cui alla macroclassi A, B, C, D, dell'Attivo dello Stato Patrimoniale ex art. 2424 Codice Civile.</t>
        </r>
      </text>
    </comment>
    <comment ref="B56" authorId="1" shapeId="0" xr:uid="{00000000-0006-0000-0000-000021000000}">
      <text>
        <r>
          <rPr>
            <sz val="12"/>
            <color indexed="81"/>
            <rFont val="Calibri"/>
            <family val="2"/>
            <scheme val="minor"/>
          </rPr>
          <t>Indicare il numero totale di occupati diretti dell'impresa collegata.
OCCUPATI 
Per occupati si intendono i dipendenti dell'impresa a tempo determinato o indeterminato, iscritti nel libro matricola dell'impresa e legati all'impresa da forme contrattuali che prevedono il vincolo di dipendenza, fatta eccezione di quelli posti in cassa integrazione straordinaria.
Si considerano dipendenti dell'impresa anche i proprietari gestori (imprenditori individuali) ed i soci che svolgono attività regolare nell'impresa e beneficiano di vantaggi finanziari da essa forniti; con riferimento a questi ultimi gli stessi devono percepire un compenso per l'attività svolta diverso da quello di partecipazione agli organi amministrativi della società.
Non sono conteggiati gli apprendisti con contratto di apprendistato e le persone con contratto di formazione o con contratto di inserimento.</t>
        </r>
      </text>
    </comment>
    <comment ref="B57" authorId="1" shapeId="0" xr:uid="{00000000-0006-0000-0000-000022000000}">
      <text>
        <r>
          <rPr>
            <sz val="12"/>
            <color indexed="81"/>
            <rFont val="Calibri"/>
            <family val="2"/>
            <scheme val="minor"/>
          </rPr>
          <t>Tale valore rappresenta l'importo netto del volume d'affari che comprende gli importi provenienti dalla vendita di prodotti e dalla prestazione di servizi rientranti nelle attività
ordinarie della società, diminuiti degli sconti concessi sulle vendite nonché dell'imposta sul valore aggiunto e delle altre imposte direttamente connesse con il volume d'affari.
Tale valore dovrebbe corrispondere al valore contabile di cui alla Classe A.1 del Conto Economico ex art. 2425 Codice Civile.</t>
        </r>
      </text>
    </comment>
    <comment ref="B58" authorId="1" shapeId="0" xr:uid="{00000000-0006-0000-0000-000023000000}">
      <text>
        <r>
          <rPr>
            <sz val="12"/>
            <color indexed="81"/>
            <rFont val="Calibri"/>
            <family val="2"/>
            <scheme val="minor"/>
          </rPr>
          <t>Tale valore corrisponde alla somma dei valori contabili di cui alla macroclassi A, B, C, D, dell'Attivo dello Stato Patrimoniale ex art. 2424 Codice Civile.</t>
        </r>
      </text>
    </comment>
    <comment ref="B64" authorId="1" shapeId="0" xr:uid="{00000000-0006-0000-0000-000024000000}">
      <text>
        <r>
          <rPr>
            <sz val="12"/>
            <color indexed="81"/>
            <rFont val="Calibri"/>
            <family val="2"/>
            <scheme val="minor"/>
          </rPr>
          <t xml:space="preserve">Sono considerate associate le imprese, non identificabili come imprese collegate ai sensi del successivo comma 5, tra le quali esiste la seguente relazione: un'impresa detiene, da sola oppure insieme ad una o più imprese collegate, il 25% o più del capitale o dei diritti di voto di un'altra impresa. La quota del 25% può essere raggiunta o superata senza determinare la qualifica di associate qualora siano presenti le categorie di investitori di seguito elencate, a condizione che gli stessi investitori non siano individualmente o congiuntamente collegati all'impresa richiedente:
a) società pubbliche di partecipazione, società di capitale di rischio, persone fisiche o gruppi di persone fisiche esercitanti regolare attività di investimento in capitale di rischio che investono fondi propri in imprese non quotate a condizione che il totale investito da tali persone o gruppi di persone in una stessa impresa non superi  1.250.000 euro;
b) università o centri di ricerca pubblici e privati senza scopo di lucro;
c) investitori istituzionali, compresi i fondi di sviluppo regionale;
d) enti pubblici locali, aventi un bilancio annuale inferiore a 10 milioni di euro e meno di 5.000 abitanti.
</t>
        </r>
        <r>
          <rPr>
            <b/>
            <sz val="12"/>
            <color indexed="81"/>
            <rFont val="Calibri"/>
            <family val="2"/>
            <scheme val="minor"/>
          </rPr>
          <t xml:space="preserve">
La definizione di impresa associata ha natura bidirezionale. In altre parole, la sua impresa è associata ad altre imprese se detiene almeno il 25 % ma non più del 50 % del capitale o dei diritti di voto di un’altra impresa e/o un’altra impresa detiene almeno il 25% ma non più del 50 % della sua.</t>
        </r>
        <r>
          <rPr>
            <b/>
            <sz val="9"/>
            <color indexed="81"/>
            <rFont val="Tahoma"/>
            <family val="2"/>
          </rPr>
          <t xml:space="preserve">
</t>
        </r>
      </text>
    </comment>
    <comment ref="B69" authorId="1" shapeId="0" xr:uid="{00000000-0006-0000-0000-000025000000}">
      <text>
        <r>
          <rPr>
            <sz val="12"/>
            <color indexed="81"/>
            <rFont val="Calibri"/>
            <family val="2"/>
            <scheme val="minor"/>
          </rPr>
          <t>Indicare il numero totale di occupati diretti dell'impresa collegata.
OCCUPATI 
Per occupati si intendono i dipendenti dell'impresa a tempo determinato o indeterminato, iscritti nel libro matricola dell'impresa e legati all'impresa da forme contrattuali che prevedono il vincolo di dipendenza, fatta eccezione di quelli posti in cassa integrazione straordinaria.
Si considerano dipendenti dell'impresa anche i proprietari gestori (imprenditori individuali) ed i soci che svolgono attività regolare nell'impresa e beneficiano di vantaggi finanziari da essa forniti; con riferimento a questi ultimi gli stessi devono percepire un compenso per l'attività svolta diverso da quello di partecipazione agli organi amministrativi della società.
Non sono conteggiati gli apprendisti con contratto di apprendistato e le persone con contratto di formazione o con contratto di inserimento.</t>
        </r>
      </text>
    </comment>
    <comment ref="B70" authorId="1" shapeId="0" xr:uid="{00000000-0006-0000-0000-000026000000}">
      <text>
        <r>
          <rPr>
            <sz val="12"/>
            <color indexed="81"/>
            <rFont val="Calibri"/>
            <family val="2"/>
            <scheme val="minor"/>
          </rPr>
          <t>Tale valore rappresenta l'importo netto del volume d'affari che comprende gli importi provenienti dalla vendita di prodotti e dalla prestazione di servizi rientranti nelle attività
ordinarie della società, diminuiti degli sconti concessi sulle vendite nonché dell'imposta sul valore aggiunto e delle altre imposte direttamente connesse con il volume d'affari.
Tale valore dovrebbe corrispondere al valore contabile di cui alla Classe A.1 del Conto Economico ex art. 2425 Codice Civile.</t>
        </r>
      </text>
    </comment>
    <comment ref="B71" authorId="1" shapeId="0" xr:uid="{00000000-0006-0000-0000-000027000000}">
      <text>
        <r>
          <rPr>
            <sz val="12"/>
            <color indexed="81"/>
            <rFont val="Calibri"/>
            <family val="2"/>
            <scheme val="minor"/>
          </rPr>
          <t>Tale valore corrisponde alla somma dei valori contabili di cui alla macroclassi A, B, C, D, dell'Attivo dello Stato Patrimoniale ex art. 2424 Codice Civile.</t>
        </r>
      </text>
    </comment>
    <comment ref="B72" authorId="1" shapeId="0" xr:uid="{00000000-0006-0000-0000-000028000000}">
      <text>
        <r>
          <rPr>
            <sz val="12"/>
            <color indexed="81"/>
            <rFont val="Calibri"/>
            <family val="2"/>
            <scheme val="minor"/>
          </rPr>
          <t>In caso di difformità tra le percentuale del capitale e la percentuale dei diritti di voto, si prega di indicare la più elevata tra le due.</t>
        </r>
        <r>
          <rPr>
            <b/>
            <sz val="12"/>
            <color indexed="81"/>
            <rFont val="Calibri"/>
            <family val="2"/>
            <scheme val="minor"/>
          </rPr>
          <t xml:space="preserve">
</t>
        </r>
      </text>
    </comment>
    <comment ref="B73" authorId="1" shapeId="0" xr:uid="{00000000-0006-0000-0000-000029000000}">
      <text>
        <r>
          <rPr>
            <sz val="12"/>
            <color indexed="81"/>
            <rFont val="Calibri"/>
            <family val="2"/>
            <scheme val="minor"/>
          </rPr>
          <t>In caso di difformità tra le percentuale del capitale e la percentuale dei diritti di voto, si prega di indicare la più elevata tra le due.</t>
        </r>
        <r>
          <rPr>
            <sz val="9"/>
            <color indexed="81"/>
            <rFont val="Tahoma"/>
            <family val="2"/>
          </rPr>
          <t xml:space="preserve">
</t>
        </r>
      </text>
    </comment>
    <comment ref="B74" authorId="1" shapeId="0" xr:uid="{00000000-0006-0000-0000-00002A000000}">
      <text>
        <r>
          <rPr>
            <sz val="12"/>
            <color indexed="81"/>
            <rFont val="Calibri"/>
            <family val="2"/>
            <scheme val="minor"/>
          </rPr>
          <t>Indicare il numero totale di occupati diretti dell'impresa collegata.
OCCUPATI 
Per occupati si intendono i dipendenti dell'impresa a tempo determinato o indeterminato, iscritti nel libro matricola dell'impresa e legati all'impresa da forme contrattuali che prevedono il vincolo di dipendenza, fatta eccezione di quelli posti in cassa integrazione straordinaria.
Si considerano dipendenti dell'impresa anche i proprietari gestori (imprenditori individuali) ed i soci che svolgono attività regolare nell'impresa e beneficiano di vantaggi finanziari da essa forniti; con riferimento a questi ultimi gli stessi devono percepire un compenso per l'attività svolta diverso da quello di partecipazione agli organi amministrativi della società.
Non sono conteggiati gli apprendisti con contratto di apprendistato e le persone con contratto di formazione o con contratto di inserimento.</t>
        </r>
      </text>
    </comment>
    <comment ref="B75" authorId="1" shapeId="0" xr:uid="{00000000-0006-0000-0000-00002B000000}">
      <text>
        <r>
          <rPr>
            <sz val="12"/>
            <color indexed="81"/>
            <rFont val="Calibri"/>
            <family val="2"/>
            <scheme val="minor"/>
          </rPr>
          <t>Tale valore rappresenta l'importo netto del volume d'affari che comprende gli importi provenienti dalla vendita di prodotti e dalla prestazione di servizi rientranti nelle attività
ordinarie della società, diminuiti degli sconti concessi sulle vendite nonché dell'imposta sul valore aggiunto e delle altre imposte direttamente connesse con il volume d'affari.
Tale valore dovrebbe corrispondere al valore contabile di cui alla Classe A.1 del Conto Economico ex art. 2425 Codice Civile.</t>
        </r>
      </text>
    </comment>
    <comment ref="B76" authorId="1" shapeId="0" xr:uid="{00000000-0006-0000-0000-00002C000000}">
      <text>
        <r>
          <rPr>
            <sz val="12"/>
            <color indexed="81"/>
            <rFont val="Calibri"/>
            <family val="2"/>
            <scheme val="minor"/>
          </rPr>
          <t>Tale valore corrisponde alla somma dei valori contabili di cui alla macroclassi A, B, C, D, dell'Attivo dello Stato Patrimoniale ex art. 2424 Codice Civile.</t>
        </r>
      </text>
    </comment>
    <comment ref="B77" authorId="1" shapeId="0" xr:uid="{00000000-0006-0000-0000-00002D000000}">
      <text>
        <r>
          <rPr>
            <sz val="12"/>
            <color indexed="81"/>
            <rFont val="Calibri"/>
            <family val="2"/>
            <scheme val="minor"/>
          </rPr>
          <t>In caso di difformità tra le percentuale del capitale e la percentuale dei diritti di voto, si prega di indicare la più elevata tra le due.</t>
        </r>
        <r>
          <rPr>
            <b/>
            <sz val="12"/>
            <color indexed="81"/>
            <rFont val="Calibri"/>
            <family val="2"/>
            <scheme val="minor"/>
          </rPr>
          <t xml:space="preserve">
</t>
        </r>
      </text>
    </comment>
    <comment ref="B78" authorId="1" shapeId="0" xr:uid="{00000000-0006-0000-0000-00002E000000}">
      <text>
        <r>
          <rPr>
            <sz val="12"/>
            <color indexed="81"/>
            <rFont val="Calibri"/>
            <family val="2"/>
            <scheme val="minor"/>
          </rPr>
          <t>In caso di difformità tra le percentuale del capitale e la percentuale dei diritti di voto, si prega di indicare la più elevata tra le due.</t>
        </r>
        <r>
          <rPr>
            <sz val="9"/>
            <color indexed="81"/>
            <rFont val="Tahoma"/>
            <family val="2"/>
          </rPr>
          <t xml:space="preserve">
</t>
        </r>
      </text>
    </comment>
    <comment ref="B79" authorId="1" shapeId="0" xr:uid="{00000000-0006-0000-0000-00002F000000}">
      <text>
        <r>
          <rPr>
            <sz val="12"/>
            <color indexed="81"/>
            <rFont val="Calibri"/>
            <family val="2"/>
            <scheme val="minor"/>
          </rPr>
          <t>Indicare il numero totale di occupati diretti dell'impresa collegata.
OCCUPATI 
Per occupati si intendono i dipendenti dell'impresa a tempo determinato o indeterminato, iscritti nel libro matricola dell'impresa e legati all'impresa da forme contrattuali che prevedono il vincolo di dipendenza, fatta eccezione di quelli posti in cassa integrazione straordinaria.
Si considerano dipendenti dell'impresa anche i proprietari gestori (imprenditori individuali) ed i soci che svolgono attività regolare nell'impresa e beneficiano di vantaggi finanziari da essa forniti; con riferimento a questi ultimi gli stessi devono percepire un compenso per l'attività svolta diverso da quello di partecipazione agli organi amministrativi della società.
Non sono conteggiati gli apprendisti con contratto di apprendistato e le persone con contratto di formazione o con contratto di inserimento.</t>
        </r>
      </text>
    </comment>
    <comment ref="B80" authorId="1" shapeId="0" xr:uid="{00000000-0006-0000-0000-000030000000}">
      <text>
        <r>
          <rPr>
            <sz val="12"/>
            <color indexed="81"/>
            <rFont val="Calibri"/>
            <family val="2"/>
            <scheme val="minor"/>
          </rPr>
          <t>Tale valore rappresenta l'importo netto del volume d'affari che comprende gli importi provenienti dalla vendita di prodotti e dalla prestazione di servizi rientranti nelle attività
ordinarie della società, diminuiti degli sconti concessi sulle vendite nonché dell'imposta sul valore aggiunto e delle altre imposte direttamente connesse con il volume d'affari.
Tale valore dovrebbe corrispondere al valore contabile di cui alla Classe A.1 del Conto Economico ex art. 2425 Codice Civile.</t>
        </r>
      </text>
    </comment>
    <comment ref="B81" authorId="1" shapeId="0" xr:uid="{00000000-0006-0000-0000-000031000000}">
      <text>
        <r>
          <rPr>
            <sz val="12"/>
            <color indexed="81"/>
            <rFont val="Calibri"/>
            <family val="2"/>
            <scheme val="minor"/>
          </rPr>
          <t>Tale valore corrisponde alla somma dei valori contabili di cui alla macroclassi A, B, C, D, dell'Attivo dello Stato Patrimoniale ex art. 2424 Codice Civile.</t>
        </r>
      </text>
    </comment>
    <comment ref="B82" authorId="1" shapeId="0" xr:uid="{00000000-0006-0000-0000-000032000000}">
      <text>
        <r>
          <rPr>
            <sz val="12"/>
            <color indexed="81"/>
            <rFont val="Calibri"/>
            <family val="2"/>
            <scheme val="minor"/>
          </rPr>
          <t>In caso di difformità tra le percentuale del capitale e la percentuale dei diritti di voto, si prega di indicare la più elevata tra le due.</t>
        </r>
        <r>
          <rPr>
            <b/>
            <sz val="12"/>
            <color indexed="81"/>
            <rFont val="Calibri"/>
            <family val="2"/>
            <scheme val="minor"/>
          </rPr>
          <t xml:space="preserve">
</t>
        </r>
      </text>
    </comment>
    <comment ref="B83" authorId="1" shapeId="0" xr:uid="{00000000-0006-0000-0000-000033000000}">
      <text>
        <r>
          <rPr>
            <sz val="12"/>
            <color indexed="81"/>
            <rFont val="Calibri"/>
            <family val="2"/>
            <scheme val="minor"/>
          </rPr>
          <t>In caso di difformità tra le percentuale del capitale e la percentuale dei diritti di voto, si prega di indicare la più elevata tra le due.</t>
        </r>
        <r>
          <rPr>
            <sz val="9"/>
            <color indexed="81"/>
            <rFont val="Tahoma"/>
            <family val="2"/>
          </rPr>
          <t xml:space="preserve">
</t>
        </r>
      </text>
    </comment>
    <comment ref="B84" authorId="1" shapeId="0" xr:uid="{00000000-0006-0000-0000-000034000000}">
      <text>
        <r>
          <rPr>
            <sz val="12"/>
            <color indexed="81"/>
            <rFont val="Calibri"/>
            <family val="2"/>
            <scheme val="minor"/>
          </rPr>
          <t>Indicare il numero totale di occupati diretti dell'impresa collegata.
OCCUPATI 
Per occupati si intendono i dipendenti dell'impresa a tempo determinato o indeterminato, iscritti nel libro matricola dell'impresa e legati all'impresa da forme contrattuali che prevedono il vincolo di dipendenza, fatta eccezione di quelli posti in cassa integrazione straordinaria.
Si considerano dipendenti dell'impresa anche i proprietari gestori (imprenditori individuali) ed i soci che svolgono attività regolare nell'impresa e beneficiano di vantaggi finanziari da essa forniti; con riferimento a questi ultimi gli stessi devono percepire un compenso per l'attività svolta diverso da quello di partecipazione agli organi amministrativi della società.
Non sono conteggiati gli apprendisti con contratto di apprendistato e le persone con contratto di formazione o con contratto di inserimento.</t>
        </r>
      </text>
    </comment>
    <comment ref="B85" authorId="1" shapeId="0" xr:uid="{00000000-0006-0000-0000-000035000000}">
      <text>
        <r>
          <rPr>
            <sz val="12"/>
            <color indexed="81"/>
            <rFont val="Calibri"/>
            <family val="2"/>
            <scheme val="minor"/>
          </rPr>
          <t>Tale valore rappresenta l'importo netto del volume d'affari che comprende gli importi provenienti dalla vendita di prodotti e dalla prestazione di servizi rientranti nelle attività
ordinarie della società, diminuiti degli sconti concessi sulle vendite nonché dell'imposta sul valore aggiunto e delle altre imposte direttamente connesse con il volume d'affari.
Tale valore dovrebbe corrispondere al valore contabile di cui alla Classe A.1 del Conto Economico ex art. 2425 Codice Civile.</t>
        </r>
      </text>
    </comment>
    <comment ref="B86" authorId="1" shapeId="0" xr:uid="{00000000-0006-0000-0000-000036000000}">
      <text>
        <r>
          <rPr>
            <sz val="12"/>
            <color indexed="81"/>
            <rFont val="Calibri"/>
            <family val="2"/>
            <scheme val="minor"/>
          </rPr>
          <t>Tale valore corrisponde alla somma dei valori contabili di cui alla macroclassi A, B, C, D, dell'Attivo dello Stato Patrimoniale ex art. 2424 Codice Civile.</t>
        </r>
      </text>
    </comment>
    <comment ref="B87" authorId="1" shapeId="0" xr:uid="{00000000-0006-0000-0000-000037000000}">
      <text>
        <r>
          <rPr>
            <sz val="12"/>
            <color indexed="81"/>
            <rFont val="Calibri"/>
            <family val="2"/>
            <scheme val="minor"/>
          </rPr>
          <t>In caso di difformità tra le percentuale del capitale e la percentuale dei diritti di voto, si prega di indicare la più elevata tra le due.</t>
        </r>
        <r>
          <rPr>
            <b/>
            <sz val="12"/>
            <color indexed="81"/>
            <rFont val="Calibri"/>
            <family val="2"/>
            <scheme val="minor"/>
          </rPr>
          <t xml:space="preserve">
</t>
        </r>
      </text>
    </comment>
    <comment ref="B88" authorId="1" shapeId="0" xr:uid="{00000000-0006-0000-0000-000038000000}">
      <text>
        <r>
          <rPr>
            <sz val="12"/>
            <color indexed="81"/>
            <rFont val="Calibri"/>
            <family val="2"/>
            <scheme val="minor"/>
          </rPr>
          <t>In caso di difformità tra le percentuale del capitale e la percentuale dei diritti di voto, si prega di indicare la più elevata tra le due.</t>
        </r>
        <r>
          <rPr>
            <sz val="9"/>
            <color indexed="81"/>
            <rFont val="Tahoma"/>
            <family val="2"/>
          </rPr>
          <t xml:space="preserve">
</t>
        </r>
      </text>
    </comment>
    <comment ref="B89" authorId="1" shapeId="0" xr:uid="{00000000-0006-0000-0000-000039000000}">
      <text>
        <r>
          <rPr>
            <sz val="12"/>
            <color indexed="81"/>
            <rFont val="Calibri"/>
            <family val="2"/>
            <scheme val="minor"/>
          </rPr>
          <t>Indicare il numero totale di occupati diretti dell'impresa collegata.
OCCUPATI 
Per occupati si intendono i dipendenti dell'impresa a tempo determinato o indeterminato, iscritti nel libro matricola dell'impresa e legati all'impresa da forme contrattuali che prevedono il vincolo di dipendenza, fatta eccezione di quelli posti in cassa integrazione straordinaria.
Si considerano dipendenti dell'impresa anche i proprietari gestori (imprenditori individuali) ed i soci che svolgono attività regolare nell'impresa e beneficiano di vantaggi finanziari da essa forniti; con riferimento a questi ultimi gli stessi devono percepire un compenso per l'attività svolta diverso da quello di partecipazione agli organi amministrativi della società.
Non sono conteggiati gli apprendisti con contratto di apprendistato e le persone con contratto di formazione o con contratto di inserimento.</t>
        </r>
      </text>
    </comment>
    <comment ref="B90" authorId="1" shapeId="0" xr:uid="{00000000-0006-0000-0000-00003A000000}">
      <text>
        <r>
          <rPr>
            <sz val="12"/>
            <color indexed="81"/>
            <rFont val="Calibri"/>
            <family val="2"/>
            <scheme val="minor"/>
          </rPr>
          <t>Tale valore rappresenta l'importo netto del volume d'affari che comprende gli importi provenienti dalla vendita di prodotti e dalla prestazione di servizi rientranti nelle attività
ordinarie della società, diminuiti degli sconti concessi sulle vendite nonché dell'imposta sul valore aggiunto e delle altre imposte direttamente connesse con il volume d'affari.
Tale valore dovrebbe corrispondere al valore contabile di cui alla Classe A.1 del Conto Economico ex art. 2425 Codice Civile.</t>
        </r>
      </text>
    </comment>
    <comment ref="B91" authorId="1" shapeId="0" xr:uid="{00000000-0006-0000-0000-00003B000000}">
      <text>
        <r>
          <rPr>
            <sz val="12"/>
            <color indexed="81"/>
            <rFont val="Calibri"/>
            <family val="2"/>
            <scheme val="minor"/>
          </rPr>
          <t>Tale valore corrisponde alla somma dei valori contabili di cui alla macroclassi A, B, C, D, dell'Attivo dello Stato Patrimoniale ex art. 2424 Codice Civile.</t>
        </r>
      </text>
    </comment>
    <comment ref="B92" authorId="1" shapeId="0" xr:uid="{00000000-0006-0000-0000-00003C000000}">
      <text>
        <r>
          <rPr>
            <sz val="12"/>
            <color indexed="81"/>
            <rFont val="Calibri"/>
            <family val="2"/>
            <scheme val="minor"/>
          </rPr>
          <t>In caso di difformità tra le percentuale del capitale e la percentuale dei diritti di voto, si prega di indicare la più elevata tra le due.</t>
        </r>
        <r>
          <rPr>
            <b/>
            <sz val="12"/>
            <color indexed="81"/>
            <rFont val="Calibri"/>
            <family val="2"/>
            <scheme val="minor"/>
          </rPr>
          <t xml:space="preserve">
</t>
        </r>
      </text>
    </comment>
    <comment ref="B93" authorId="1" shapeId="0" xr:uid="{00000000-0006-0000-0000-00003D000000}">
      <text>
        <r>
          <rPr>
            <sz val="12"/>
            <color indexed="81"/>
            <rFont val="Calibri"/>
            <family val="2"/>
            <scheme val="minor"/>
          </rPr>
          <t>In caso di difformità tra le percentuale del capitale e la percentuale dei diritti di voto, si prega di indicare la più elevata tra le due.</t>
        </r>
        <r>
          <rPr>
            <sz val="9"/>
            <color indexed="81"/>
            <rFont val="Tahoma"/>
            <family val="2"/>
          </rPr>
          <t xml:space="preserve">
</t>
        </r>
      </text>
    </comment>
    <comment ref="B94" authorId="1" shapeId="0" xr:uid="{00000000-0006-0000-0000-00003E000000}">
      <text>
        <r>
          <rPr>
            <sz val="12"/>
            <color indexed="81"/>
            <rFont val="Calibri"/>
            <family val="2"/>
            <scheme val="minor"/>
          </rPr>
          <t>Indicare il numero totale di occupati diretti dell'impresa collegata.
OCCUPATI 
Per occupati si intendono i dipendenti dell'impresa a tempo determinato o indeterminato, iscritti nel libro matricola dell'impresa e legati all'impresa da forme contrattuali che prevedono il vincolo di dipendenza, fatta eccezione di quelli posti in cassa integrazione straordinaria.
Si considerano dipendenti dell'impresa anche i proprietari gestori (imprenditori individuali) ed i soci che svolgono attività regolare nell'impresa e beneficiano di vantaggi finanziari da essa forniti; con riferimento a questi ultimi gli stessi devono percepire un compenso per l'attività svolta diverso da quello di partecipazione agli organi amministrativi della società.
Non sono conteggiati gli apprendisti con contratto di apprendistato e le persone con contratto di formazione o con contratto di inserimento.</t>
        </r>
      </text>
    </comment>
    <comment ref="B95" authorId="1" shapeId="0" xr:uid="{00000000-0006-0000-0000-00003F000000}">
      <text>
        <r>
          <rPr>
            <sz val="12"/>
            <color indexed="81"/>
            <rFont val="Calibri"/>
            <family val="2"/>
            <scheme val="minor"/>
          </rPr>
          <t>Tale valore rappresenta l'importo netto del volume d'affari che comprende gli importi provenienti dalla vendita di prodotti e dalla prestazione di servizi rientranti nelle attività
ordinarie della società, diminuiti degli sconti concessi sulle vendite nonché dell'imposta sul valore aggiunto e delle altre imposte direttamente connesse con il volume d'affari.
Tale valore dovrebbe corrispondere al valore contabile di cui alla Classe A.1 del Conto Economico ex art. 2425 Codice Civile.</t>
        </r>
      </text>
    </comment>
    <comment ref="B96" authorId="1" shapeId="0" xr:uid="{00000000-0006-0000-0000-000040000000}">
      <text>
        <r>
          <rPr>
            <sz val="12"/>
            <color indexed="81"/>
            <rFont val="Calibri"/>
            <family val="2"/>
            <scheme val="minor"/>
          </rPr>
          <t>Tale valore corrisponde alla somma dei valori contabili di cui alla macroclassi A, B, C, D, dell'Attivo dello Stato Patrimoniale ex art. 2424 Codice Civile.</t>
        </r>
      </text>
    </comment>
    <comment ref="B97" authorId="1" shapeId="0" xr:uid="{00000000-0006-0000-0000-000041000000}">
      <text>
        <r>
          <rPr>
            <sz val="12"/>
            <color indexed="81"/>
            <rFont val="Calibri"/>
            <family val="2"/>
            <scheme val="minor"/>
          </rPr>
          <t>In caso di difformità tra le percentuale del capitale e la percentuale dei diritti di voto, si prega di indicare la più elevata tra le due.</t>
        </r>
        <r>
          <rPr>
            <b/>
            <sz val="12"/>
            <color indexed="81"/>
            <rFont val="Calibri"/>
            <family val="2"/>
            <scheme val="minor"/>
          </rPr>
          <t xml:space="preserve">
</t>
        </r>
      </text>
    </comment>
    <comment ref="B98" authorId="1" shapeId="0" xr:uid="{00000000-0006-0000-0000-000042000000}">
      <text>
        <r>
          <rPr>
            <sz val="12"/>
            <color indexed="81"/>
            <rFont val="Calibri"/>
            <family val="2"/>
            <scheme val="minor"/>
          </rPr>
          <t>In caso di difformità tra le percentuale del capitale e la percentuale dei diritti di voto, si prega di indicare la più elevata tra le due.</t>
        </r>
        <r>
          <rPr>
            <sz val="9"/>
            <color indexed="81"/>
            <rFont val="Tahoma"/>
            <family val="2"/>
          </rPr>
          <t xml:space="preserve">
</t>
        </r>
      </text>
    </comment>
    <comment ref="B99" authorId="1" shapeId="0" xr:uid="{00000000-0006-0000-0000-000043000000}">
      <text>
        <r>
          <rPr>
            <sz val="12"/>
            <color indexed="81"/>
            <rFont val="Calibri"/>
            <family val="2"/>
            <scheme val="minor"/>
          </rPr>
          <t>Indicare il numero totale di occupati diretti dell'impresa collegata.
OCCUPATI 
Per occupati si intendono i dipendenti dell'impresa a tempo determinato o indeterminato, iscritti nel libro matricola dell'impresa e legati all'impresa da forme contrattuali che prevedono il vincolo di dipendenza, fatta eccezione di quelli posti in cassa integrazione straordinaria.
Si considerano dipendenti dell'impresa anche i proprietari gestori (imprenditori individuali) ed i soci che svolgono attività regolare nell'impresa e beneficiano di vantaggi finanziari da essa forniti; con riferimento a questi ultimi gli stessi devono percepire un compenso per l'attività svolta diverso da quello di partecipazione agli organi amministrativi della società.
Non sono conteggiati gli apprendisti con contratto di apprendistato e le persone con contratto di formazione o con contratto di inserimento.</t>
        </r>
      </text>
    </comment>
    <comment ref="B100" authorId="1" shapeId="0" xr:uid="{00000000-0006-0000-0000-000044000000}">
      <text>
        <r>
          <rPr>
            <sz val="12"/>
            <color indexed="81"/>
            <rFont val="Calibri"/>
            <family val="2"/>
            <scheme val="minor"/>
          </rPr>
          <t>Tale valore rappresenta l'importo netto del volume d'affari che comprende gli importi provenienti dalla vendita di prodotti e dalla prestazione di servizi rientranti nelle attività
ordinarie della società, diminuiti degli sconti concessi sulle vendite nonché dell'imposta sul valore aggiunto e delle altre imposte direttamente connesse con il volume d'affari.
Tale valore dovrebbe corrispondere al valore contabile di cui alla Classe A.1 del Conto Economico ex art. 2425 Codice Civile.</t>
        </r>
      </text>
    </comment>
    <comment ref="B101" authorId="1" shapeId="0" xr:uid="{00000000-0006-0000-0000-000045000000}">
      <text>
        <r>
          <rPr>
            <sz val="12"/>
            <color indexed="81"/>
            <rFont val="Calibri"/>
            <family val="2"/>
            <scheme val="minor"/>
          </rPr>
          <t>Tale valore corrisponde alla somma dei valori contabili di cui alla macroclassi A, B, C, D, dell'Attivo dello Stato Patrimoniale ex art. 2424 Codice Civile.</t>
        </r>
      </text>
    </comment>
    <comment ref="B102" authorId="1" shapeId="0" xr:uid="{00000000-0006-0000-0000-000046000000}">
      <text>
        <r>
          <rPr>
            <sz val="12"/>
            <color indexed="81"/>
            <rFont val="Calibri"/>
            <family val="2"/>
            <scheme val="minor"/>
          </rPr>
          <t>In caso di difformità tra le percentuale del capitale e la percentuale dei diritti di voto, si prega di indicare la più elevata tra le due.</t>
        </r>
        <r>
          <rPr>
            <b/>
            <sz val="12"/>
            <color indexed="81"/>
            <rFont val="Calibri"/>
            <family val="2"/>
            <scheme val="minor"/>
          </rPr>
          <t xml:space="preserve">
</t>
        </r>
      </text>
    </comment>
    <comment ref="B103" authorId="1" shapeId="0" xr:uid="{00000000-0006-0000-0000-000047000000}">
      <text>
        <r>
          <rPr>
            <sz val="12"/>
            <color indexed="81"/>
            <rFont val="Calibri"/>
            <family val="2"/>
            <scheme val="minor"/>
          </rPr>
          <t>In caso di difformità tra le percentuale del capitale e la percentuale dei diritti di voto, si prega di indicare la più elevata tra le due.</t>
        </r>
        <r>
          <rPr>
            <sz val="9"/>
            <color indexed="81"/>
            <rFont val="Tahoma"/>
            <family val="2"/>
          </rPr>
          <t xml:space="preserve">
</t>
        </r>
      </text>
    </comment>
    <comment ref="B104" authorId="1" shapeId="0" xr:uid="{00000000-0006-0000-0000-000048000000}">
      <text>
        <r>
          <rPr>
            <sz val="12"/>
            <color indexed="81"/>
            <rFont val="Calibri"/>
            <family val="2"/>
            <scheme val="minor"/>
          </rPr>
          <t>Indicare il numero totale di occupati diretti dell'impresa collegata.
OCCUPATI 
Per occupati si intendono i dipendenti dell'impresa a tempo determinato o indeterminato, iscritti nel libro matricola dell'impresa e legati all'impresa da forme contrattuali che prevedono il vincolo di dipendenza, fatta eccezione di quelli posti in cassa integrazione straordinaria.
Si considerano dipendenti dell'impresa anche i proprietari gestori (imprenditori individuali) ed i soci che svolgono attività regolare nell'impresa e beneficiano di vantaggi finanziari da essa forniti; con riferimento a questi ultimi gli stessi devono percepire un compenso per l'attività svolta diverso da quello di partecipazione agli organi amministrativi della società.
Non sono conteggiati gli apprendisti con contratto di apprendistato e le persone con contratto di formazione o con contratto di inserimento.</t>
        </r>
      </text>
    </comment>
    <comment ref="B105" authorId="1" shapeId="0" xr:uid="{00000000-0006-0000-0000-000049000000}">
      <text>
        <r>
          <rPr>
            <sz val="12"/>
            <color indexed="81"/>
            <rFont val="Calibri"/>
            <family val="2"/>
            <scheme val="minor"/>
          </rPr>
          <t>Tale valore rappresenta l'importo netto del volume d'affari che comprende gli importi provenienti dalla vendita di prodotti e dalla prestazione di servizi rientranti nelle attività
ordinarie della società, diminuiti degli sconti concessi sulle vendite nonché dell'imposta sul valore aggiunto e delle altre imposte direttamente connesse con il volume d'affari.
Tale valore dovrebbe corrispondere al valore contabile di cui alla Classe A.1 del Conto Economico ex art. 2425 Codice Civile.</t>
        </r>
      </text>
    </comment>
    <comment ref="B106" authorId="1" shapeId="0" xr:uid="{00000000-0006-0000-0000-00004A000000}">
      <text>
        <r>
          <rPr>
            <sz val="12"/>
            <color indexed="81"/>
            <rFont val="Calibri"/>
            <family val="2"/>
            <scheme val="minor"/>
          </rPr>
          <t>Tale valore corrisponde alla somma dei valori contabili di cui alla macroclassi A, B, C, D, dell'Attivo dello Stato Patrimoniale ex art. 2424 Codice Civile.</t>
        </r>
      </text>
    </comment>
    <comment ref="B107" authorId="1" shapeId="0" xr:uid="{00000000-0006-0000-0000-00004B000000}">
      <text>
        <r>
          <rPr>
            <sz val="12"/>
            <color indexed="81"/>
            <rFont val="Calibri"/>
            <family val="2"/>
            <scheme val="minor"/>
          </rPr>
          <t>In caso di difformità tra le percentuale del capitale e la percentuale dei diritti di voto, si prega di indicare la più elevata tra le due.</t>
        </r>
        <r>
          <rPr>
            <b/>
            <sz val="12"/>
            <color indexed="81"/>
            <rFont val="Calibri"/>
            <family val="2"/>
            <scheme val="minor"/>
          </rPr>
          <t xml:space="preserve">
</t>
        </r>
      </text>
    </comment>
    <comment ref="B108" authorId="1" shapeId="0" xr:uid="{00000000-0006-0000-0000-00004C000000}">
      <text>
        <r>
          <rPr>
            <sz val="12"/>
            <color indexed="81"/>
            <rFont val="Calibri"/>
            <family val="2"/>
            <scheme val="minor"/>
          </rPr>
          <t>In caso di difformità tra le percentuale del capitale e la percentuale dei diritti di voto, si prega di indicare la più elevata tra le due.</t>
        </r>
        <r>
          <rPr>
            <sz val="9"/>
            <color indexed="81"/>
            <rFont val="Tahoma"/>
            <family val="2"/>
          </rPr>
          <t xml:space="preserve">
</t>
        </r>
      </text>
    </comment>
    <comment ref="B109" authorId="1" shapeId="0" xr:uid="{00000000-0006-0000-0000-00004D000000}">
      <text>
        <r>
          <rPr>
            <sz val="12"/>
            <color indexed="81"/>
            <rFont val="Calibri"/>
            <family val="2"/>
            <scheme val="minor"/>
          </rPr>
          <t>Indicare il numero totale di occupati diretti dell'impresa collegata.
OCCUPATI 
Per occupati si intendono i dipendenti dell'impresa a tempo determinato o indeterminato, iscritti nel libro matricola dell'impresa e legati all'impresa da forme contrattuali che prevedono il vincolo di dipendenza, fatta eccezione di quelli posti in cassa integrazione straordinaria.
Si considerano dipendenti dell'impresa anche i proprietari gestori (imprenditori individuali) ed i soci che svolgono attività regolare nell'impresa e beneficiano di vantaggi finanziari da essa forniti; con riferimento a questi ultimi gli stessi devono percepire un compenso per l'attività svolta diverso da quello di partecipazione agli organi amministrativi della società.
Non sono conteggiati gli apprendisti con contratto di apprendistato e le persone con contratto di formazione o con contratto di inserimento.</t>
        </r>
      </text>
    </comment>
    <comment ref="B110" authorId="1" shapeId="0" xr:uid="{00000000-0006-0000-0000-00004E000000}">
      <text>
        <r>
          <rPr>
            <sz val="12"/>
            <color indexed="81"/>
            <rFont val="Calibri"/>
            <family val="2"/>
            <scheme val="minor"/>
          </rPr>
          <t>Tale valore rappresenta l'importo netto del volume d'affari che comprende gli importi provenienti dalla vendita di prodotti e dalla prestazione di servizi rientranti nelle attività
ordinarie della società, diminuiti degli sconti concessi sulle vendite nonché dell'imposta sul valore aggiunto e delle altre imposte direttamente connesse con il volume d'affari.
Tale valore dovrebbe corrispondere al valore contabile di cui alla Classe A.1 del Conto Economico ex art. 2425 Codice Civile.</t>
        </r>
      </text>
    </comment>
    <comment ref="B111" authorId="1" shapeId="0" xr:uid="{00000000-0006-0000-0000-00004F000000}">
      <text>
        <r>
          <rPr>
            <sz val="12"/>
            <color indexed="81"/>
            <rFont val="Calibri"/>
            <family val="2"/>
            <scheme val="minor"/>
          </rPr>
          <t>Tale valore corrisponde alla somma dei valori contabili di cui alla macroclassi A, B, C, D, dell'Attivo dello Stato Patrimoniale ex art. 2424 Codice Civile.</t>
        </r>
      </text>
    </comment>
    <comment ref="B112" authorId="1" shapeId="0" xr:uid="{00000000-0006-0000-0000-000050000000}">
      <text>
        <r>
          <rPr>
            <sz val="12"/>
            <color indexed="81"/>
            <rFont val="Calibri"/>
            <family val="2"/>
            <scheme val="minor"/>
          </rPr>
          <t>In caso di difformità tra le percentuale del capitale e la percentuale dei diritti di voto, si prega di indicare la più elevata tra le due.</t>
        </r>
        <r>
          <rPr>
            <b/>
            <sz val="12"/>
            <color indexed="81"/>
            <rFont val="Calibri"/>
            <family val="2"/>
            <scheme val="minor"/>
          </rPr>
          <t xml:space="preserve">
</t>
        </r>
      </text>
    </comment>
    <comment ref="B113" authorId="1" shapeId="0" xr:uid="{00000000-0006-0000-0000-000051000000}">
      <text>
        <r>
          <rPr>
            <sz val="12"/>
            <color indexed="81"/>
            <rFont val="Calibri"/>
            <family val="2"/>
            <scheme val="minor"/>
          </rPr>
          <t>In caso di difformità tra le percentuale del capitale e la percentuale dei diritti di voto, si prega di indicare la più elevata tra le due.</t>
        </r>
        <r>
          <rPr>
            <sz val="9"/>
            <color indexed="81"/>
            <rFont val="Tahoma"/>
            <family val="2"/>
          </rPr>
          <t xml:space="preserve">
</t>
        </r>
      </text>
    </comment>
    <comment ref="B114" authorId="1" shapeId="0" xr:uid="{00000000-0006-0000-0000-000052000000}">
      <text>
        <r>
          <rPr>
            <sz val="12"/>
            <color indexed="81"/>
            <rFont val="Calibri"/>
            <family val="2"/>
            <scheme val="minor"/>
          </rPr>
          <t>Indicare il numero totale di occupati diretti dell'impresa collegata.
OCCUPATI 
Per occupati si intendono i dipendenti dell'impresa a tempo determinato o indeterminato, iscritti nel libro matricola dell'impresa e legati all'impresa da forme contrattuali che prevedono il vincolo di dipendenza, fatta eccezione di quelli posti in cassa integrazione straordinaria.
Si considerano dipendenti dell'impresa anche i proprietari gestori (imprenditori individuali) ed i soci che svolgono attività regolare nell'impresa e beneficiano di vantaggi finanziari da essa forniti; con riferimento a questi ultimi gli stessi devono percepire un compenso per l'attività svolta diverso da quello di partecipazione agli organi amministrativi della società.
Non sono conteggiati gli apprendisti con contratto di apprendistato e le persone con contratto di formazione o con contratto di inserimento.</t>
        </r>
      </text>
    </comment>
    <comment ref="B115" authorId="1" shapeId="0" xr:uid="{00000000-0006-0000-0000-000053000000}">
      <text>
        <r>
          <rPr>
            <sz val="12"/>
            <color indexed="81"/>
            <rFont val="Calibri"/>
            <family val="2"/>
            <scheme val="minor"/>
          </rPr>
          <t>Tale valore rappresenta l'importo netto del volume d'affari che comprende gli importi provenienti dalla vendita di prodotti e dalla prestazione di servizi rientranti nelle attività
ordinarie della società, diminuiti degli sconti concessi sulle vendite nonché dell'imposta sul valore aggiunto e delle altre imposte direttamente connesse con il volume d'affari.
Tale valore dovrebbe corrispondere al valore contabile di cui alla Classe A.1 del Conto Economico ex art. 2425 Codice Civile.</t>
        </r>
      </text>
    </comment>
    <comment ref="B116" authorId="1" shapeId="0" xr:uid="{00000000-0006-0000-0000-000054000000}">
      <text>
        <r>
          <rPr>
            <sz val="12"/>
            <color indexed="81"/>
            <rFont val="Calibri"/>
            <family val="2"/>
            <scheme val="minor"/>
          </rPr>
          <t>Tale valore corrisponde alla somma dei valori contabili di cui alla macroclassi A, B, C, D, dell'Attivo dello Stato Patrimoniale ex art. 2424 Codice Civile.</t>
        </r>
      </text>
    </comment>
    <comment ref="B117" authorId="1" shapeId="0" xr:uid="{00000000-0006-0000-0000-000055000000}">
      <text>
        <r>
          <rPr>
            <sz val="12"/>
            <color indexed="81"/>
            <rFont val="Calibri"/>
            <family val="2"/>
            <scheme val="minor"/>
          </rPr>
          <t>In caso di difformità tra le percentuale del capitale e la percentuale dei diritti di voto, si prega di indicare la più elevata tra le due.</t>
        </r>
        <r>
          <rPr>
            <b/>
            <sz val="12"/>
            <color indexed="81"/>
            <rFont val="Calibri"/>
            <family val="2"/>
            <scheme val="minor"/>
          </rPr>
          <t xml:space="preserve">
</t>
        </r>
      </text>
    </comment>
    <comment ref="B118" authorId="1" shapeId="0" xr:uid="{00000000-0006-0000-0000-000056000000}">
      <text>
        <r>
          <rPr>
            <sz val="12"/>
            <color indexed="81"/>
            <rFont val="Calibri"/>
            <family val="2"/>
            <scheme val="minor"/>
          </rPr>
          <t>In caso di difformità tra le percentuale del capitale e la percentuale dei diritti di voto, si prega di indicare la più elevata tra le due.</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Simonelli Felice</author>
  </authors>
  <commentList>
    <comment ref="B7" authorId="0" shapeId="0" xr:uid="{00000000-0006-0000-0100-000001000000}">
      <text>
        <r>
          <rPr>
            <sz val="12"/>
            <color indexed="81"/>
            <rFont val="Calibri"/>
            <family val="2"/>
            <scheme val="minor"/>
          </rPr>
          <t xml:space="preserve">Per occupati si intendono i dipendenti dell'impresa a tempo determinato o indeterminato, iscritti nel libro matricola dell'impresa e legati all'impresa da forme contrattuali che prevedono il vincolo di dipendenza, fatta eccezione di quelli posti in cassa integrazione straordinaria.
Si considerano dipendenti dell'impresa anche i proprietari gestori (imprenditori individuali) ed i soci che svolgono attività regolare nell'impresa e beneficiano di vantaggi finanziari da essa forniti; con riferimento a questi ultimi gli stessi devono percepire un compenso per l'attività svolta diverso da quello di partecipazione agli organi amministrativi della società.
Non sono conteggiati gli apprendisti con contratto di apprendistato e le persone con contratto di formazione o con contratto di inserimento.
Il numero di occupati viene conteggiato in termini di unità-lavorative-anno (ULA).
Per una metodologia di calcolo delle Unità-Lavorative-Anno (ULA) si prega di consultare il relativo foglio di lavoro (ULA) incluso in questo file Excel.
</t>
        </r>
      </text>
    </comment>
    <comment ref="B9" authorId="0" shapeId="0" xr:uid="{00000000-0006-0000-0100-000002000000}">
      <text>
        <r>
          <rPr>
            <sz val="12"/>
            <color indexed="81"/>
            <rFont val="Calibri"/>
            <family val="2"/>
            <scheme val="minor"/>
          </rPr>
          <t>Tale valore rappresenta l'importo netto del volume d'affari che comprende gli importi provenienti dalla vendita di prodotti e dalla prestazione di servizi rientranti nelle attività
ordinarie della società, diminuiti degli sconti concessi sulle vendite nonché dell'imposta sul valore aggiunto e delle altre imposte direttamente connesse con il volume d'affari.
Tale valore dovrebbe corrispondere al valore contabile di cui alla Classe A.1 del Conto Economico ex art. 2425 Codice Civile.</t>
        </r>
      </text>
    </comment>
    <comment ref="B11" authorId="0" shapeId="0" xr:uid="{00000000-0006-0000-0100-000003000000}">
      <text>
        <r>
          <rPr>
            <sz val="12"/>
            <color indexed="81"/>
            <rFont val="Calibri"/>
            <family val="2"/>
            <scheme val="minor"/>
          </rPr>
          <t>Per occupati si intendono i dipendenti dell'impresa a tempo determinato o indeterminato, iscritti nel libro matricola dell'impresa e legati all'impresa da forme contrattuali che prevedono il vincolo di dipendenza, fatta eccezione di quelli posti in cassa integrazione straordinaria.
Si considerano dipendenti dell'impresa anche i proprietari gestori (imprenditori individuali) ed i soci che svolgono attività regolare nell'impresa e beneficiano di vantaggi finanziari da essa forniti; con riferimento a questi ultimi gli stessi devono percepire un compenso per l'attività svolta diverso da quello di partecipazione agli organi amministrativi della società.
Non sono conteggiati gli apprendisti con contratto di apprendistato e le persone con contratto di formazione o con contratto di inserimento.
Il numero di occupati viene conteggiato in termini di unità-lavorative-anno (ULA).
Per una metodologia di calcolo delle Unità-Lavorative-Anno (ULA) si prega di consultare il relativo foglio di lavoro (ULA) incluso in questo file Excel.</t>
        </r>
      </text>
    </comment>
    <comment ref="B13" authorId="0" shapeId="0" xr:uid="{00000000-0006-0000-0100-000004000000}">
      <text>
        <r>
          <rPr>
            <sz val="12"/>
            <color indexed="81"/>
            <rFont val="Calibri"/>
            <family val="2"/>
            <scheme val="minor"/>
          </rPr>
          <t>Tale valore corrisponde alla somma dei valori contabili di cui alla macroclassi A, B, C, D, dell'Attivo dello Stato Patrimoniale ex art. 2424 Codice Civile.</t>
        </r>
      </text>
    </comment>
  </commentList>
</comments>
</file>

<file path=xl/sharedStrings.xml><?xml version="1.0" encoding="utf-8"?>
<sst xmlns="http://schemas.openxmlformats.org/spreadsheetml/2006/main" count="371" uniqueCount="152">
  <si>
    <t xml:space="preserve"> DOMANDA 1</t>
  </si>
  <si>
    <t>Numero occupati</t>
  </si>
  <si>
    <t>Tipologia dato/unità di misura</t>
  </si>
  <si>
    <t>Link utili</t>
  </si>
  <si>
    <t xml:space="preserve">Totale occupati </t>
  </si>
  <si>
    <t>Unità-Lavorative-Anno</t>
  </si>
  <si>
    <t>Calcolo ULA</t>
  </si>
  <si>
    <t>Definizione PMI</t>
  </si>
  <si>
    <t>Attenzione: questa domanda richiede l'indicazione di Unità Lavorative Annue (ULA);  per una metodologia di calcolo delle Unità Lavorative Annue si prega di far riferimento al relativo foglio di lavoro (ULA) incluso in questo file Excel (link qui sopra).</t>
  </si>
  <si>
    <t>Risultato</t>
  </si>
  <si>
    <t>DOMANDA 2</t>
  </si>
  <si>
    <t>Fatturato e Totale attivo patrimoniale</t>
  </si>
  <si>
    <t>Totale fatturato</t>
  </si>
  <si>
    <t>Euro</t>
  </si>
  <si>
    <t>Totale attivo patrimoniale</t>
  </si>
  <si>
    <t>DOMANDA 3</t>
  </si>
  <si>
    <t>Imprese collegate</t>
  </si>
  <si>
    <t xml:space="preserve">La sua impresa è collegata ad altre imprese? </t>
  </si>
  <si>
    <t>Menù a tendina</t>
  </si>
  <si>
    <t>TABELLA 1 - DATI IMPRESE COLLEGATE</t>
  </si>
  <si>
    <t>#</t>
  </si>
  <si>
    <t>Dato impresa collegata</t>
  </si>
  <si>
    <t>Unità di misura</t>
  </si>
  <si>
    <t>Impresa collegata #1</t>
  </si>
  <si>
    <t>Totale occupati</t>
  </si>
  <si>
    <t>Impresa collegata #2</t>
  </si>
  <si>
    <t>Impresa collegata #3</t>
  </si>
  <si>
    <t>Impresa collegata #4</t>
  </si>
  <si>
    <t>Impresa collegata #5</t>
  </si>
  <si>
    <t>Impresa collegata #6</t>
  </si>
  <si>
    <t>Impresa collegata #7</t>
  </si>
  <si>
    <t>Impresa collegata #8</t>
  </si>
  <si>
    <t>Impresa collegata #9</t>
  </si>
  <si>
    <t>Impresa collegata #10</t>
  </si>
  <si>
    <t>TOTALE</t>
  </si>
  <si>
    <t>DOMANDA 4</t>
  </si>
  <si>
    <t>Imprese associate</t>
  </si>
  <si>
    <t xml:space="preserve">La sua impresa è associata ad altre imprese? </t>
  </si>
  <si>
    <t>TABELLA 2 - DATI IMPRESE ASSOCIATE</t>
  </si>
  <si>
    <t>Impresa associata #1</t>
  </si>
  <si>
    <t>Capitale o diritti di voto  dell'impresa associata POSSEDUTI DALLA SUA IMPRESA</t>
  </si>
  <si>
    <t>Valore percentuale</t>
  </si>
  <si>
    <t>Capitale o diritti di voto delle sua impresa POSSEDUTI DALL'IMPRESA ASSOCIATA</t>
  </si>
  <si>
    <t>Impresa associata #2</t>
  </si>
  <si>
    <t>Impresa associata #3</t>
  </si>
  <si>
    <t>Impresa associata #4</t>
  </si>
  <si>
    <t>Impresa associata #5</t>
  </si>
  <si>
    <t>Impresa associata #6</t>
  </si>
  <si>
    <t>Impresa associata #7</t>
  </si>
  <si>
    <t>Impresa associata #8</t>
  </si>
  <si>
    <t>Impresa associata #9</t>
  </si>
  <si>
    <t>Impresa associata #10</t>
  </si>
  <si>
    <t>TOTALE PONDERATO</t>
  </si>
  <si>
    <t>DOMANDA 5</t>
  </si>
  <si>
    <t>Fusioni e acquisizioni</t>
  </si>
  <si>
    <t>La sua impresa è stata coinvolta in una fusione o acquisizione da parte di un gruppo più grande?</t>
  </si>
  <si>
    <t>RISULTATO FINALE</t>
  </si>
  <si>
    <t>RISULTATO FINALE PER CIASCUN ANNO</t>
  </si>
  <si>
    <t>Sì/No</t>
  </si>
  <si>
    <t>Sì</t>
  </si>
  <si>
    <t>No</t>
  </si>
  <si>
    <t>Clicca su questo link per tornare al foglio "Calcolo ULA"</t>
  </si>
  <si>
    <t>Clicca su questo link per tornare al foglio "Tool PMI status"</t>
  </si>
  <si>
    <t>Definizione PMI (ex Raccomandazione CE del 6 Maggio 2003 recepita dal D.M. 18 Aprile 2005)</t>
  </si>
  <si>
    <t>Soglie</t>
  </si>
  <si>
    <t>Micro</t>
  </si>
  <si>
    <t>Piccole</t>
  </si>
  <si>
    <t>Medie</t>
  </si>
  <si>
    <t>Grandi</t>
  </si>
  <si>
    <t>Numero occupati  (ULA)</t>
  </si>
  <si>
    <t>&lt;10</t>
  </si>
  <si>
    <t>&lt;50</t>
  </si>
  <si>
    <t>&lt;250</t>
  </si>
  <si>
    <t>&gt;=250</t>
  </si>
  <si>
    <t>E</t>
  </si>
  <si>
    <t>Fatturato (milioni di Euro)</t>
  </si>
  <si>
    <t>&lt;=2</t>
  </si>
  <si>
    <t>&lt;=10</t>
  </si>
  <si>
    <t>&lt;=50</t>
  </si>
  <si>
    <t>&gt;50</t>
  </si>
  <si>
    <t>OPPURE</t>
  </si>
  <si>
    <t>Numero occupati (ULA)</t>
  </si>
  <si>
    <t>Totale attivo patrimoniale (milioni di Euro)</t>
  </si>
  <si>
    <t>&lt;=43</t>
  </si>
  <si>
    <t>&gt;43</t>
  </si>
  <si>
    <t>Grado di autonomia</t>
  </si>
  <si>
    <t>Autonome</t>
  </si>
  <si>
    <t>Sono considerate autonome le imprese che non sono associate né collegate.</t>
  </si>
  <si>
    <t>Associate</t>
  </si>
  <si>
    <t>Sono considerate associate le imprese, non identificabili come imprese collegate ai sensi del successivo comma 5, tra le quali esiste la seguente relazione: un'impresa detiene, da sola oppure insieme ad una o più imprese collegate, il 25% o più del capitale o dei diritti di voto di un'altra impresa. La quota del 25% può essere raggiunta o superata senza determinare la qualifica di associate qualora siano presenti le categorie di investitori di seguito elencate, a condizione che gli stessi investitori non siano individualmente o congiuntamente collegati all'impresa richiedente:
a) società pubbliche di partecipazione, società di capitale di rischio, persone fisiche o gruppi di persone fisiche esercitanti regolare attività di investimento in capitale di rischio che investono fondi propri in imprese non quotate a condizione che il totale investito da tali persone o gruppi di persone in una stessa impresa non superi 1.250.000 euro;
b) università o centri di ricerca pubblici e privati senza scopo di lucro;
c) investitori istituzionali, compresi i fondi di sviluppo regionale;
d) enti pubblici locali, aventi un bilancio annuale inferiore a 10 milioni di euro e meno di 5.000 abitanti.</t>
  </si>
  <si>
    <t>Collegate</t>
  </si>
  <si>
    <t>Sono considerate collegate le imprese fra le quali esiste una delle seguenti relazioni:
a) l'impresa in cui un'altra impresa dispone della maggioranza dei voti esercitabili nell'assemblea ordinaria;
b) l'impresa in cui un'altra impresa dispone di voti sufficienti per esercitare un'influenza dominante nell'assemblea ordinaria;
c) l'impresa su cui un'altra impresa ha il diritto, in virtù di un contratto o di una clausola statutaria, di esercitare un'influenza dominante, quando la legge applicabile consenta tali contratti o clausole;
d) le imprese in cui un'altra, in base ad accordi con altri soci, controlla da sola la maggioranza dei diritti di voto.</t>
  </si>
  <si>
    <t>Modalità di calcolo valori per la definizione di PMI</t>
  </si>
  <si>
    <t>Per la definizione di PMI si considerano i dati in termini di numero occupati, fatturato e totale attivo patrimoniale della sola impresa oggetto d'analisi.</t>
  </si>
  <si>
    <t xml:space="preserve">Per la definizione di PMI, ai dati degli occupati e del fatturato o dell'attivo patrimoniale dell'impresa oggetto d'analisi  si sommano, in proporzione alla percentuale di partecipazione al capitale o alla percentuale di diritti di voto detenuti (in caso di difformità si prende in considerazione la più elevata tra le due), i dati dell'impresa o delle imprese situate immediatamente a monte o a valle dell'impresa richiedente medesima. Nel caso di partecipazioni incrociate si applica la percentuale più elevata. Ai fini della determinazione dei dati delle imprese associate all'impresa oggetto d'analisi, devono inoltre essere interamente aggiunti i dati relativi alle imprese che sono collegate a tali imprese associate, a meno che i loro dati non siano stati già ripresi tramite consolidamento. </t>
  </si>
  <si>
    <t>Per la definizione di PMI, i dati da prendere in considerazione sono quelli desunti dal bilancio consolidato. Nel caso in cui le imprese direttamente o indirettamente collegate all'impresa oggetto d'analisi non siano riprese nei conti consolidati, ovvero non esistano conti consolidati, ai dati dell'impresa oggetto d'analisi si sommano interamente i dati degli occupati e del fatturato o del totale di bilancio desunti dal bilancio di esercizio di tali imprese. Devono inoltre essere aggiunti, in misura proporzionale, i dati delle eventuali imprese associate alle imprese collegate - situate immediatamente a monte o a valle di queste ultime - a meno che tali dati non siano stati già ripresi tramite i conti consolidati.</t>
  </si>
  <si>
    <t>Perdita dello status di PMI</t>
  </si>
  <si>
    <t>Lo status di PMI si perde se vengono superati i limiti stabiliti nella Raccomandazione CE del 6 Maggio 2003 per due esercizi consecutivi. Questa regola non si applica se l'impresa è coinvolta in una fusione o acquisizione da parte di un gruppo più grande, in questo caso la PMI perderà immediatamente il suo status fin dalla data di transazione</t>
  </si>
  <si>
    <t>Esempio applicativo</t>
  </si>
  <si>
    <t>Impresa</t>
  </si>
  <si>
    <t>Fatturato</t>
  </si>
  <si>
    <t>Attivo patrimoniale</t>
  </si>
  <si>
    <t>Definizione</t>
  </si>
  <si>
    <t>A</t>
  </si>
  <si>
    <t>Grande</t>
  </si>
  <si>
    <t>B</t>
  </si>
  <si>
    <t>Media</t>
  </si>
  <si>
    <t>C</t>
  </si>
  <si>
    <t>D</t>
  </si>
  <si>
    <t>Piccola</t>
  </si>
  <si>
    <t>F</t>
  </si>
  <si>
    <t>Clicca su questo link per andare al foglio "Definizione PMI"</t>
  </si>
  <si>
    <t>Calcolo Unità-Lavorative-Anno (ULA) (ex D.M 18 Aprile 2005)</t>
  </si>
  <si>
    <t>Alcune definizioni preliminari</t>
  </si>
  <si>
    <t>Unità-Lavorative-Anno (ULA)</t>
  </si>
  <si>
    <t>Una ULA equivale a lavoro prestato da 1 lavoratore impiegato a tempo pieno per un anno. I lavoratori a tempo parziale e quelli stagionali rappresentano frazioni di ULA. Anche i lavoratori a tempo pieno impiegati per meno di 1 anno rappresentano frazioni di ULA.</t>
  </si>
  <si>
    <t>Metodologia per il calcolo delle ULA (esempi)</t>
  </si>
  <si>
    <t>Tipologia occupato diretto</t>
  </si>
  <si>
    <t>Numero occupati inclusi in questa tipologia</t>
  </si>
  <si>
    <r>
      <t>Tempo parziale/Tempo pieno (percentuale)</t>
    </r>
    <r>
      <rPr>
        <sz val="11"/>
        <color rgb="FFFF0000"/>
        <rFont val="Calibri"/>
        <family val="2"/>
        <scheme val="minor"/>
      </rPr>
      <t>**</t>
    </r>
  </si>
  <si>
    <r>
      <t>Mesi di lavoro (</t>
    </r>
    <r>
      <rPr>
        <sz val="11"/>
        <color rgb="FFFF0000"/>
        <rFont val="Calibri"/>
        <family val="2"/>
        <scheme val="minor"/>
      </rPr>
      <t>*</t>
    </r>
    <r>
      <rPr>
        <sz val="11"/>
        <color theme="0"/>
        <rFont val="Calibri"/>
        <family val="2"/>
        <scheme val="minor"/>
      </rPr>
      <t xml:space="preserve"> e</t>
    </r>
    <r>
      <rPr>
        <sz val="11"/>
        <color rgb="FFFF0000"/>
        <rFont val="Calibri"/>
        <family val="2"/>
        <scheme val="minor"/>
      </rPr>
      <t xml:space="preserve"> ***</t>
    </r>
    <r>
      <rPr>
        <sz val="11"/>
        <color theme="0"/>
        <rFont val="Calibri"/>
        <family val="2"/>
        <scheme val="minor"/>
      </rPr>
      <t>)</t>
    </r>
  </si>
  <si>
    <t>Formula applicata</t>
  </si>
  <si>
    <t>ULA</t>
  </si>
  <si>
    <t>Dipendenti occupati a tempo pieno per tutto l'anno</t>
  </si>
  <si>
    <t>15x100%x12/12</t>
  </si>
  <si>
    <t>Dipendenti occupati a tempo pieno per meno di un anno</t>
  </si>
  <si>
    <t>1x100%x8/12</t>
  </si>
  <si>
    <t>3x100%x6/12</t>
  </si>
  <si>
    <t>Dipendenti occupati a tempo parziale (20 ore su 40) per tutto l'anno</t>
  </si>
  <si>
    <t>2x50%x12/12</t>
  </si>
  <si>
    <t>Dipendenti occupati a tempo parziale (32 ore su 40) per meno di un anno</t>
  </si>
  <si>
    <t>1x80%x7/12</t>
  </si>
  <si>
    <t>Soci con compenso diverso da quello di partecipazione agli organi amministrativi</t>
  </si>
  <si>
    <t>2x100%x12/12</t>
  </si>
  <si>
    <t>Soci con compenso diverso da quello di partecipazione agli organi amministrativi e contratto che specifica una durata dell'attività svolta all'interno dell'impresa inferiore all'anno</t>
  </si>
  <si>
    <t>1x100%x6/12</t>
  </si>
  <si>
    <t>Proprietari gestori</t>
  </si>
  <si>
    <t>1x100%x12/12</t>
  </si>
  <si>
    <t>Totale ULA</t>
  </si>
  <si>
    <r>
      <rPr>
        <sz val="11"/>
        <color rgb="FFFF0000"/>
        <rFont val="Calibri"/>
        <family val="2"/>
        <scheme val="minor"/>
      </rPr>
      <t xml:space="preserve">* </t>
    </r>
    <r>
      <rPr>
        <sz val="11"/>
        <rFont val="Calibri"/>
        <family val="2"/>
        <scheme val="minor"/>
      </rPr>
      <t>L'attività lavorativa svolta per più di 15gg solari si arrotonda al mese.</t>
    </r>
  </si>
  <si>
    <r>
      <rPr>
        <sz val="11"/>
        <color rgb="FFFF0000"/>
        <rFont val="Calibri"/>
        <family val="2"/>
        <scheme val="minor"/>
      </rPr>
      <t>**</t>
    </r>
    <r>
      <rPr>
        <sz val="11"/>
        <color theme="1"/>
        <rFont val="Calibri"/>
        <family val="2"/>
        <scheme val="minor"/>
      </rPr>
      <t xml:space="preserve"> Il valore percentuale del tempo parziale viene calcolato in misura proporzionale al rapporto tra le ore di lavoro previste dal contratto a tempo parziale e quelle fissate dal contratto collettivo di riferimento. Ad esempio, qualora il contratto di riferimento preveda l’effettuazione di 36 ore settimanali e quello a tempo parziale di 18, la percentuale è pari al 50% (18/36); qualora il contratto di riferimento preveda l’effettuazione di 40 ore settimanali e quello a tempo parziale di 28, la percentuale è pari al 70%. Chiaramente il valore percentuale del tempo pieno è pari al 100%.</t>
    </r>
  </si>
  <si>
    <r>
      <rPr>
        <sz val="11"/>
        <color rgb="FFFF0000"/>
        <rFont val="Calibri"/>
        <family val="2"/>
        <scheme val="minor"/>
      </rPr>
      <t xml:space="preserve">*** </t>
    </r>
    <r>
      <rPr>
        <sz val="11"/>
        <color theme="1"/>
        <rFont val="Calibri"/>
        <family val="2"/>
        <scheme val="minor"/>
      </rPr>
      <t>I mesi in cui i dipendenti occupati beneficiano di congedi di maternità, paternità e parentali, regolati dal decreto legislativo 26 marzo 2001, n. 151, non vanno conteggiati.</t>
    </r>
  </si>
  <si>
    <t xml:space="preserve">Occupati </t>
  </si>
  <si>
    <t xml:space="preserve">Per occupati si intendono i dipendenti dell'impresa a tempo determinato o indeterminato, iscritti nel libro matricola dell'impresa e legati all'impresa da forme contrattuali che prevedono il vincolo di dipendenza, fatta eccezione di quelli posti in cassa integrazione straordinaria.
Si considerano dipendenti dell'impresa anche i proprietari gestori (imprenditori individuali) ed i soci che svolgono attività regolare nell'impresa e beneficiano di vantaggi finanziari da essa forniti; con riferimento a questi ultimi gli stessi devono percepire un compenso per l'attività svolta diverso da quello di partecipazione agli organi amministrativi della società.
Non sono conteggiati gli apprendisti con contratto di apprendistato e le persone con contratto di formazione o con contratto di inserimento.
</t>
  </si>
  <si>
    <t>Clicca su questo link per andare al foglio "Calcolo ULA"</t>
  </si>
  <si>
    <t>Anno corrente</t>
  </si>
  <si>
    <t>Anno -1</t>
  </si>
  <si>
    <t>Attenzione: questa domanda richiede l'indicazione del coinvolgimento della sua impresa in una fusione o acquisizione da parte di un gruppo più grande.</t>
  </si>
  <si>
    <t>Per valutare lo STATUS dimensionale della sua impresa è necessario compilare il questionario sia per l'anno oggetto di valutazione sia per l'anno precedente. Il questionario è interattivo, per tale ragione la compilazione deve essere sequenziale, dalla domanda 1 alla domanda 5.  La compilazione va interrotta quando comparirà il messaggio "Guarda IL RISULTATO FINALE". Sarà dunque possibile visualizzare lo STATUS dimensionale della sua impresa . Il RISULTATO FINALE per ciascun anno viene mostrato a fondo pagina.</t>
  </si>
  <si>
    <t xml:space="preserve">Unità-Lavorative-Anno </t>
  </si>
  <si>
    <t>*La sua impresa ha superato i limiti stabiliti nella definizione di PMI; ciononostante potrebbe non aver perso lo status di PMI. Si ricorda infatti che, lo status di PMI si perde se vengono superati i limiti stabiliti nella Raccomandazione CE del 6 Maggio 2003 per due esercizi consecutivi. Questa regola non si applica se l'impresa è coinvolta in una fusione o acquisizione da parte di un gruppo più grande, in questo caso la PMI perderà immediatamente il suo status fin dalla data di transazione.</t>
  </si>
  <si>
    <t>N.B. Questo tool è stato creato per fornire un supporto alle imprese spaziali italiane nella valutazione del proprio STATUS dimensionale sulla base delle definizioni vigenti. Questo tool non ha il carattere di ufficialità. Si declina ogni responsabilità per eventuali inesattezze nei risultati forniti da questo tool. Si declina inoltre ogni responsabilità per l'utilizzo che verrà fatto dei risultati forniti da questo tool e per gli eventuali danni derivanti  dall'affidamento che gli utenti faranno sui risultati forniti da questo tool e sulle definizioni in esso riportate.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</si>
</sst>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0"/>
      <name val="Calibri"/>
      <family val="2"/>
      <scheme val="minor"/>
    </font>
    <font>
      <sz val="11"/>
      <color theme="0"/>
      <name val="Calibri"/>
      <family val="2"/>
      <scheme val="minor"/>
    </font>
    <font>
      <u/>
      <sz val="11"/>
      <color theme="10"/>
      <name val="Calibri"/>
      <family val="2"/>
      <scheme val="minor"/>
    </font>
    <font>
      <b/>
      <sz val="11"/>
      <name val="Calibri"/>
      <family val="2"/>
      <scheme val="minor"/>
    </font>
    <font>
      <sz val="11"/>
      <name val="Calibri"/>
      <family val="2"/>
      <scheme val="minor"/>
    </font>
    <font>
      <sz val="12"/>
      <color indexed="81"/>
      <name val="Calibri"/>
      <family val="2"/>
      <scheme val="minor"/>
    </font>
    <font>
      <sz val="9"/>
      <color indexed="81"/>
      <name val="Tahoma"/>
      <family val="2"/>
    </font>
    <font>
      <b/>
      <sz val="12"/>
      <color indexed="81"/>
      <name val="Calibri"/>
      <family val="2"/>
      <scheme val="minor"/>
    </font>
    <font>
      <b/>
      <sz val="9"/>
      <color indexed="81"/>
      <name val="Tahoma"/>
      <family val="2"/>
    </font>
    <font>
      <sz val="10"/>
      <name val="Arial"/>
      <family val="2"/>
    </font>
    <font>
      <sz val="11"/>
      <color rgb="FFFF0000"/>
      <name val="Calibri"/>
      <family val="2"/>
      <scheme val="minor"/>
    </font>
    <font>
      <b/>
      <sz val="11"/>
      <color theme="1"/>
      <name val="Calibri"/>
      <family val="2"/>
      <scheme val="minor"/>
    </font>
    <font>
      <u/>
      <sz val="11"/>
      <name val="Calibri"/>
      <family val="2"/>
      <scheme val="minor"/>
    </font>
  </fonts>
  <fills count="11">
    <fill>
      <patternFill patternType="none"/>
    </fill>
    <fill>
      <patternFill patternType="gray125"/>
    </fill>
    <fill>
      <patternFill patternType="solid">
        <fgColor theme="9"/>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6"/>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8"/>
        <bgColor indexed="64"/>
      </patternFill>
    </fill>
    <fill>
      <patternFill patternType="solid">
        <fgColor rgb="FFFF0000"/>
        <bgColor indexed="64"/>
      </patternFill>
    </fill>
  </fills>
  <borders count="50">
    <border>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style="medium">
        <color auto="1"/>
      </top>
      <bottom/>
      <diagonal/>
    </border>
    <border>
      <left/>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medium">
        <color auto="1"/>
      </left>
      <right style="thin">
        <color auto="1"/>
      </right>
      <top/>
      <bottom style="medium">
        <color auto="1"/>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medium">
        <color auto="1"/>
      </left>
      <right style="thin">
        <color auto="1"/>
      </right>
      <top style="thin">
        <color auto="1"/>
      </top>
      <bottom/>
      <diagonal/>
    </border>
    <border>
      <left/>
      <right style="medium">
        <color auto="1"/>
      </right>
      <top style="medium">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medium">
        <color auto="1"/>
      </right>
      <top/>
      <bottom style="thin">
        <color auto="1"/>
      </bottom>
      <diagonal/>
    </border>
  </borders>
  <cellStyleXfs count="3">
    <xf numFmtId="0" fontId="0" fillId="0" borderId="0"/>
    <xf numFmtId="0" fontId="3" fillId="0" borderId="0" applyNumberFormat="0" applyFill="0" applyBorder="0" applyAlignment="0" applyProtection="0"/>
    <xf numFmtId="0" fontId="10" fillId="0" borderId="0"/>
  </cellStyleXfs>
  <cellXfs count="215">
    <xf numFmtId="0" fontId="0" fillId="0" borderId="0" xfId="0"/>
    <xf numFmtId="0" fontId="0" fillId="0" borderId="0" xfId="0" applyProtection="1"/>
    <xf numFmtId="0" fontId="1" fillId="5" borderId="11" xfId="0" applyFont="1" applyFill="1" applyBorder="1" applyAlignment="1" applyProtection="1">
      <alignment horizontal="center" vertical="center" wrapText="1"/>
    </xf>
    <xf numFmtId="0" fontId="1" fillId="5" borderId="12" xfId="0" applyFont="1" applyFill="1" applyBorder="1" applyAlignment="1" applyProtection="1">
      <alignment horizontal="center" vertical="center" wrapText="1"/>
    </xf>
    <xf numFmtId="0" fontId="1" fillId="6" borderId="12" xfId="0" applyFont="1" applyFill="1" applyBorder="1" applyAlignment="1" applyProtection="1">
      <alignment horizontal="center" vertical="center" wrapText="1"/>
    </xf>
    <xf numFmtId="0" fontId="4" fillId="3" borderId="14" xfId="0" applyFont="1" applyFill="1" applyBorder="1" applyAlignment="1" applyProtection="1">
      <alignment horizontal="center" vertical="center" wrapText="1"/>
    </xf>
    <xf numFmtId="0" fontId="3" fillId="3" borderId="14" xfId="1" applyFill="1" applyBorder="1" applyAlignment="1" applyProtection="1">
      <alignment horizontal="center" vertical="center" wrapText="1"/>
    </xf>
    <xf numFmtId="0" fontId="5" fillId="3" borderId="17" xfId="0" applyFont="1" applyFill="1" applyBorder="1" applyAlignment="1" applyProtection="1">
      <alignment horizontal="left" vertical="center" wrapText="1"/>
    </xf>
    <xf numFmtId="0" fontId="1" fillId="6" borderId="15" xfId="0" applyFont="1" applyFill="1" applyBorder="1" applyAlignment="1" applyProtection="1">
      <alignment horizontal="center" vertical="center" wrapText="1"/>
    </xf>
    <xf numFmtId="0" fontId="2" fillId="2" borderId="15" xfId="0" applyFont="1" applyFill="1" applyBorder="1" applyAlignment="1" applyProtection="1">
      <alignment horizontal="center" vertical="center" wrapText="1"/>
    </xf>
    <xf numFmtId="0" fontId="3" fillId="3" borderId="17" xfId="1" applyFill="1" applyBorder="1" applyAlignment="1" applyProtection="1">
      <alignment horizontal="center" vertical="center" wrapText="1"/>
    </xf>
    <xf numFmtId="0" fontId="4" fillId="3" borderId="22"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wrapText="1"/>
    </xf>
    <xf numFmtId="0" fontId="1" fillId="6" borderId="2" xfId="0" applyFont="1" applyFill="1" applyBorder="1" applyAlignment="1" applyProtection="1">
      <alignment horizontal="center" vertical="center" wrapText="1"/>
    </xf>
    <xf numFmtId="0" fontId="2" fillId="2" borderId="12" xfId="0" applyFont="1" applyFill="1" applyBorder="1" applyAlignment="1" applyProtection="1">
      <alignment horizontal="center" vertical="center" wrapText="1"/>
    </xf>
    <xf numFmtId="0" fontId="1" fillId="6" borderId="18" xfId="0"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xf>
    <xf numFmtId="0" fontId="2" fillId="2" borderId="34" xfId="0" applyFont="1" applyFill="1" applyBorder="1" applyAlignment="1" applyProtection="1">
      <alignment horizontal="center" vertical="center" wrapText="1"/>
    </xf>
    <xf numFmtId="0" fontId="0" fillId="0" borderId="14" xfId="0" applyBorder="1" applyProtection="1"/>
    <xf numFmtId="0" fontId="1" fillId="4" borderId="14" xfId="0" applyFont="1" applyFill="1" applyBorder="1" applyAlignment="1" applyProtection="1">
      <alignment horizontal="center" vertical="center"/>
    </xf>
    <xf numFmtId="0" fontId="0" fillId="3" borderId="0" xfId="0" applyFill="1"/>
    <xf numFmtId="0" fontId="2" fillId="9" borderId="15" xfId="0" applyFont="1" applyFill="1" applyBorder="1" applyAlignment="1">
      <alignment horizontal="center" vertical="center"/>
    </xf>
    <xf numFmtId="0" fontId="2" fillId="9" borderId="16" xfId="0" applyFont="1" applyFill="1" applyBorder="1" applyAlignment="1">
      <alignment horizontal="center" vertical="center"/>
    </xf>
    <xf numFmtId="0" fontId="2" fillId="9" borderId="15" xfId="0" applyFont="1" applyFill="1" applyBorder="1"/>
    <xf numFmtId="0" fontId="0" fillId="0" borderId="15" xfId="0" applyBorder="1" applyAlignment="1">
      <alignment horizontal="center" vertical="center"/>
    </xf>
    <xf numFmtId="0" fontId="0" fillId="0" borderId="16" xfId="0" applyBorder="1" applyAlignment="1">
      <alignment horizontal="center" vertical="center"/>
    </xf>
    <xf numFmtId="0" fontId="2" fillId="9" borderId="18" xfId="0" applyFont="1" applyFill="1" applyBorder="1"/>
    <xf numFmtId="0" fontId="0" fillId="0" borderId="18" xfId="0" applyBorder="1" applyAlignment="1">
      <alignment horizontal="center" vertical="center"/>
    </xf>
    <xf numFmtId="0" fontId="0" fillId="0" borderId="21" xfId="0" applyBorder="1" applyAlignment="1">
      <alignment horizontal="center" vertical="center"/>
    </xf>
    <xf numFmtId="0" fontId="1" fillId="9" borderId="14" xfId="0" applyFont="1" applyFill="1" applyBorder="1" applyAlignment="1">
      <alignment horizontal="left" vertical="center"/>
    </xf>
    <xf numFmtId="0" fontId="1" fillId="9" borderId="17" xfId="0" applyFont="1" applyFill="1" applyBorder="1" applyAlignment="1">
      <alignment horizontal="left" vertical="center"/>
    </xf>
    <xf numFmtId="0" fontId="1" fillId="9" borderId="15" xfId="0" applyFont="1" applyFill="1" applyBorder="1" applyAlignment="1">
      <alignment horizontal="center" vertical="center"/>
    </xf>
    <xf numFmtId="0" fontId="1" fillId="4" borderId="14" xfId="0" applyFont="1" applyFill="1" applyBorder="1" applyAlignment="1">
      <alignment horizontal="left" vertical="center"/>
    </xf>
    <xf numFmtId="0" fontId="0" fillId="0" borderId="15" xfId="0" applyBorder="1" applyAlignment="1">
      <alignment horizontal="center" wrapText="1"/>
    </xf>
    <xf numFmtId="0" fontId="0" fillId="0" borderId="15" xfId="0" applyBorder="1" applyAlignment="1">
      <alignment horizontal="center"/>
    </xf>
    <xf numFmtId="0" fontId="1" fillId="4" borderId="17" xfId="0" applyFont="1" applyFill="1" applyBorder="1" applyAlignment="1">
      <alignment horizontal="left" vertical="center"/>
    </xf>
    <xf numFmtId="0" fontId="0" fillId="0" borderId="18" xfId="0" applyBorder="1" applyAlignment="1">
      <alignment horizontal="center"/>
    </xf>
    <xf numFmtId="0" fontId="0" fillId="3" borderId="0" xfId="0" applyFill="1" applyAlignment="1">
      <alignment vertical="center" wrapText="1"/>
    </xf>
    <xf numFmtId="0" fontId="0" fillId="0" borderId="0" xfId="0" applyAlignment="1">
      <alignment vertical="center" wrapText="1"/>
    </xf>
    <xf numFmtId="0" fontId="0" fillId="3" borderId="0" xfId="0" applyFill="1" applyAlignment="1">
      <alignment wrapText="1"/>
    </xf>
    <xf numFmtId="0" fontId="0" fillId="0" borderId="0" xfId="0" applyAlignment="1">
      <alignment wrapText="1"/>
    </xf>
    <xf numFmtId="0" fontId="2" fillId="9" borderId="14" xfId="0" applyFont="1" applyFill="1" applyBorder="1" applyAlignment="1">
      <alignment horizontal="left" vertical="center" wrapText="1"/>
    </xf>
    <xf numFmtId="0" fontId="2" fillId="9" borderId="17" xfId="0" applyFont="1" applyFill="1" applyBorder="1" applyAlignment="1">
      <alignment horizontal="left" vertical="center" wrapText="1"/>
    </xf>
    <xf numFmtId="0" fontId="2" fillId="9" borderId="14" xfId="0" applyFont="1" applyFill="1" applyBorder="1" applyAlignment="1">
      <alignment horizontal="center" vertical="center" wrapText="1"/>
    </xf>
    <xf numFmtId="0" fontId="2" fillId="9" borderId="15" xfId="0" applyFont="1" applyFill="1" applyBorder="1" applyAlignment="1">
      <alignment horizontal="center" vertical="center" wrapText="1"/>
    </xf>
    <xf numFmtId="0" fontId="2" fillId="9" borderId="16" xfId="0" applyFont="1" applyFill="1" applyBorder="1" applyAlignment="1">
      <alignment horizontal="center" vertical="center" wrapText="1"/>
    </xf>
    <xf numFmtId="0" fontId="12" fillId="0" borderId="14" xfId="0" applyFont="1" applyBorder="1" applyAlignment="1">
      <alignment horizontal="center" wrapText="1"/>
    </xf>
    <xf numFmtId="0" fontId="0" fillId="0" borderId="15" xfId="0" applyBorder="1" applyAlignment="1">
      <alignment horizontal="center" vertical="center" wrapText="1"/>
    </xf>
    <xf numFmtId="9" fontId="0" fillId="0" borderId="15" xfId="0" applyNumberFormat="1" applyBorder="1" applyAlignment="1">
      <alignment horizontal="center" vertical="center" wrapText="1"/>
    </xf>
    <xf numFmtId="2" fontId="0" fillId="0" borderId="16" xfId="0" applyNumberFormat="1" applyBorder="1" applyAlignment="1">
      <alignment horizontal="center" vertical="center" wrapText="1"/>
    </xf>
    <xf numFmtId="0" fontId="3" fillId="0" borderId="42" xfId="1" applyBorder="1" applyAlignment="1"/>
    <xf numFmtId="0" fontId="3" fillId="0" borderId="41" xfId="1" applyBorder="1" applyAlignment="1"/>
    <xf numFmtId="0" fontId="0" fillId="3" borderId="0" xfId="0" applyFill="1" applyProtection="1"/>
    <xf numFmtId="0" fontId="0" fillId="3" borderId="0" xfId="0" applyFill="1" applyBorder="1" applyProtection="1"/>
    <xf numFmtId="0" fontId="0" fillId="3" borderId="4" xfId="0" applyFill="1" applyBorder="1" applyProtection="1"/>
    <xf numFmtId="0" fontId="0" fillId="3" borderId="5" xfId="0" applyFill="1" applyBorder="1" applyProtection="1"/>
    <xf numFmtId="0" fontId="1" fillId="6" borderId="15" xfId="0" applyFont="1" applyFill="1" applyBorder="1" applyAlignment="1" applyProtection="1">
      <alignment horizontal="center" vertical="center" wrapText="1"/>
    </xf>
    <xf numFmtId="0" fontId="1" fillId="4" borderId="18" xfId="0" applyFont="1" applyFill="1" applyBorder="1" applyAlignment="1" applyProtection="1">
      <alignment horizontal="center" vertical="center" wrapText="1"/>
    </xf>
    <xf numFmtId="3" fontId="2" fillId="4" borderId="19" xfId="0" applyNumberFormat="1" applyFont="1" applyFill="1" applyBorder="1" applyAlignment="1" applyProtection="1">
      <alignment horizontal="center" vertical="center" wrapText="1"/>
    </xf>
    <xf numFmtId="3" fontId="2" fillId="4" borderId="48" xfId="0" applyNumberFormat="1" applyFont="1" applyFill="1" applyBorder="1" applyAlignment="1" applyProtection="1">
      <alignment horizontal="center" vertical="center" wrapText="1"/>
    </xf>
    <xf numFmtId="3" fontId="2" fillId="4" borderId="20" xfId="0" applyNumberFormat="1" applyFont="1" applyFill="1" applyBorder="1" applyAlignment="1" applyProtection="1">
      <alignment horizontal="center" vertical="center" wrapText="1"/>
    </xf>
    <xf numFmtId="0" fontId="0" fillId="0" borderId="0" xfId="0" applyBorder="1" applyAlignment="1" applyProtection="1">
      <alignment horizontal="center"/>
    </xf>
    <xf numFmtId="0" fontId="2" fillId="4" borderId="15" xfId="0" applyFont="1" applyFill="1" applyBorder="1" applyAlignment="1" applyProtection="1">
      <alignment horizontal="center" vertical="center" wrapText="1"/>
    </xf>
    <xf numFmtId="3" fontId="2" fillId="4" borderId="12" xfId="0" applyNumberFormat="1" applyFont="1" applyFill="1" applyBorder="1" applyAlignment="1" applyProtection="1">
      <alignment horizontal="center" vertical="center" wrapText="1"/>
    </xf>
    <xf numFmtId="3" fontId="2" fillId="4" borderId="13" xfId="0" applyNumberFormat="1" applyFont="1" applyFill="1" applyBorder="1" applyAlignment="1" applyProtection="1">
      <alignment horizontal="center" vertical="center" wrapText="1"/>
    </xf>
    <xf numFmtId="3" fontId="2" fillId="4" borderId="18" xfId="0" applyNumberFormat="1" applyFont="1" applyFill="1" applyBorder="1" applyAlignment="1" applyProtection="1">
      <alignment horizontal="center" vertical="center" wrapText="1"/>
    </xf>
    <xf numFmtId="3" fontId="2" fillId="4" borderId="21" xfId="0" applyNumberFormat="1" applyFont="1" applyFill="1" applyBorder="1" applyAlignment="1" applyProtection="1">
      <alignment horizontal="center" vertical="center" wrapText="1"/>
    </xf>
    <xf numFmtId="3" fontId="2" fillId="4" borderId="15" xfId="0" applyNumberFormat="1" applyFont="1" applyFill="1" applyBorder="1" applyAlignment="1" applyProtection="1">
      <alignment horizontal="center" vertical="center" wrapText="1"/>
    </xf>
    <xf numFmtId="3" fontId="2" fillId="4" borderId="16" xfId="0" applyNumberFormat="1" applyFont="1" applyFill="1" applyBorder="1" applyAlignment="1" applyProtection="1">
      <alignment horizontal="center" vertical="center" wrapText="1"/>
    </xf>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0" fontId="1" fillId="6" borderId="38" xfId="0" applyFont="1" applyFill="1" applyBorder="1" applyAlignment="1" applyProtection="1">
      <alignment horizontal="center" vertical="center" wrapText="1"/>
    </xf>
    <xf numFmtId="0" fontId="1" fillId="5" borderId="11" xfId="0" applyFont="1" applyFill="1" applyBorder="1" applyAlignment="1" applyProtection="1">
      <alignment horizontal="center" vertical="center" wrapText="1"/>
    </xf>
    <xf numFmtId="0" fontId="1" fillId="5" borderId="12" xfId="0" applyFont="1" applyFill="1" applyBorder="1" applyAlignment="1" applyProtection="1">
      <alignment horizontal="center" vertical="center" wrapText="1"/>
    </xf>
    <xf numFmtId="0" fontId="1" fillId="5" borderId="13" xfId="0" applyFont="1" applyFill="1" applyBorder="1" applyAlignment="1" applyProtection="1">
      <alignment horizontal="center" vertical="center" wrapText="1"/>
    </xf>
    <xf numFmtId="0" fontId="5" fillId="3" borderId="37" xfId="0" applyFont="1" applyFill="1" applyBorder="1" applyAlignment="1" applyProtection="1">
      <alignment horizontal="left" vertical="center" wrapText="1"/>
    </xf>
    <xf numFmtId="0" fontId="5" fillId="3" borderId="31" xfId="0" applyFont="1" applyFill="1" applyBorder="1" applyAlignment="1" applyProtection="1">
      <alignment horizontal="left" vertical="center" wrapText="1"/>
    </xf>
    <xf numFmtId="3" fontId="5" fillId="8" borderId="43" xfId="0" applyNumberFormat="1" applyFont="1" applyFill="1" applyBorder="1" applyAlignment="1" applyProtection="1">
      <alignment horizontal="center" vertical="center" wrapText="1"/>
      <protection locked="0"/>
    </xf>
    <xf numFmtId="3" fontId="5" fillId="8" borderId="41" xfId="0" applyNumberFormat="1" applyFont="1" applyFill="1" applyBorder="1" applyAlignment="1" applyProtection="1">
      <alignment horizontal="center" vertical="center" wrapText="1"/>
      <protection locked="0"/>
    </xf>
    <xf numFmtId="3" fontId="5" fillId="8" borderId="40" xfId="0" applyNumberFormat="1" applyFont="1" applyFill="1" applyBorder="1" applyAlignment="1" applyProtection="1">
      <alignment horizontal="center" vertical="center" wrapText="1"/>
      <protection locked="0"/>
    </xf>
    <xf numFmtId="3" fontId="5" fillId="7" borderId="29" xfId="0" applyNumberFormat="1" applyFont="1" applyFill="1" applyBorder="1" applyAlignment="1" applyProtection="1">
      <alignment horizontal="center" vertical="center" wrapText="1"/>
      <protection locked="0"/>
    </xf>
    <xf numFmtId="3" fontId="5" fillId="7" borderId="30" xfId="0" applyNumberFormat="1" applyFont="1" applyFill="1" applyBorder="1" applyAlignment="1" applyProtection="1">
      <alignment horizontal="center" vertical="center" wrapText="1"/>
      <protection locked="0"/>
    </xf>
    <xf numFmtId="3" fontId="5" fillId="7" borderId="49" xfId="0" applyNumberFormat="1" applyFont="1" applyFill="1" applyBorder="1" applyAlignment="1" applyProtection="1">
      <alignment horizontal="center" vertical="center" wrapText="1"/>
      <protection locked="0"/>
    </xf>
    <xf numFmtId="3" fontId="5" fillId="7" borderId="27" xfId="0" applyNumberFormat="1" applyFont="1" applyFill="1" applyBorder="1" applyAlignment="1" applyProtection="1">
      <alignment horizontal="center" vertical="center" wrapText="1"/>
      <protection locked="0"/>
    </xf>
    <xf numFmtId="3" fontId="5" fillId="7" borderId="28" xfId="0" applyNumberFormat="1" applyFont="1" applyFill="1" applyBorder="1" applyAlignment="1" applyProtection="1">
      <alignment horizontal="center" vertical="center" wrapText="1"/>
      <protection locked="0"/>
    </xf>
    <xf numFmtId="3" fontId="5" fillId="7" borderId="38" xfId="0" applyNumberFormat="1" applyFont="1" applyFill="1" applyBorder="1" applyAlignment="1" applyProtection="1">
      <alignment horizontal="center" vertical="center" wrapText="1"/>
      <protection locked="0"/>
    </xf>
    <xf numFmtId="9" fontId="5" fillId="7" borderId="29" xfId="0" applyNumberFormat="1" applyFont="1" applyFill="1" applyBorder="1" applyAlignment="1" applyProtection="1">
      <alignment horizontal="center" vertical="center" wrapText="1"/>
      <protection locked="0"/>
    </xf>
    <xf numFmtId="9" fontId="5" fillId="7" borderId="30" xfId="0" applyNumberFormat="1" applyFont="1" applyFill="1" applyBorder="1" applyAlignment="1" applyProtection="1">
      <alignment horizontal="center" vertical="center" wrapText="1"/>
      <protection locked="0"/>
    </xf>
    <xf numFmtId="9" fontId="5" fillId="7" borderId="49" xfId="0" applyNumberFormat="1" applyFont="1" applyFill="1" applyBorder="1" applyAlignment="1" applyProtection="1">
      <alignment horizontal="center" vertical="center" wrapText="1"/>
      <protection locked="0"/>
    </xf>
    <xf numFmtId="0" fontId="0" fillId="0" borderId="14" xfId="0" applyBorder="1" applyAlignment="1" applyProtection="1">
      <alignment horizontal="center" vertical="center"/>
    </xf>
    <xf numFmtId="0" fontId="0" fillId="0" borderId="37" xfId="0" applyBorder="1" applyAlignment="1" applyProtection="1">
      <alignment horizontal="center" vertical="center"/>
    </xf>
    <xf numFmtId="0" fontId="0" fillId="0" borderId="26" xfId="0" applyBorder="1" applyAlignment="1" applyProtection="1">
      <alignment horizontal="center" vertical="center"/>
    </xf>
    <xf numFmtId="0" fontId="0" fillId="0" borderId="22" xfId="0" applyBorder="1" applyAlignment="1" applyProtection="1">
      <alignment horizontal="center" vertical="center"/>
    </xf>
    <xf numFmtId="9" fontId="5" fillId="7" borderId="35" xfId="0" applyNumberFormat="1" applyFont="1" applyFill="1" applyBorder="1" applyAlignment="1" applyProtection="1">
      <alignment horizontal="center" vertical="center" wrapText="1"/>
      <protection locked="0"/>
    </xf>
    <xf numFmtId="9" fontId="5" fillId="7" borderId="36" xfId="0" applyNumberFormat="1" applyFont="1" applyFill="1" applyBorder="1" applyAlignment="1" applyProtection="1">
      <alignment horizontal="center" vertical="center" wrapText="1"/>
      <protection locked="0"/>
    </xf>
    <xf numFmtId="9" fontId="5" fillId="7" borderId="5" xfId="0" applyNumberFormat="1" applyFont="1" applyFill="1" applyBorder="1" applyAlignment="1" applyProtection="1">
      <alignment horizontal="center" vertical="center" wrapText="1"/>
      <protection locked="0"/>
    </xf>
    <xf numFmtId="0" fontId="1" fillId="6" borderId="12" xfId="0" applyFont="1" applyFill="1" applyBorder="1" applyAlignment="1" applyProtection="1">
      <alignment horizontal="center" vertical="center" wrapText="1"/>
    </xf>
    <xf numFmtId="0" fontId="1" fillId="6" borderId="13" xfId="0" applyFont="1" applyFill="1" applyBorder="1" applyAlignment="1" applyProtection="1">
      <alignment horizontal="center" vertical="center" wrapText="1"/>
    </xf>
    <xf numFmtId="3" fontId="5" fillId="8" borderId="15" xfId="0" applyNumberFormat="1" applyFont="1" applyFill="1" applyBorder="1" applyAlignment="1" applyProtection="1">
      <alignment horizontal="center" vertical="center" wrapText="1"/>
      <protection locked="0"/>
    </xf>
    <xf numFmtId="3" fontId="5" fillId="8" borderId="16" xfId="0" applyNumberFormat="1" applyFont="1" applyFill="1" applyBorder="1" applyAlignment="1" applyProtection="1">
      <alignment horizontal="center" vertical="center" wrapText="1"/>
      <protection locked="0"/>
    </xf>
    <xf numFmtId="3" fontId="5" fillId="7" borderId="35" xfId="0" applyNumberFormat="1" applyFont="1" applyFill="1" applyBorder="1" applyAlignment="1" applyProtection="1">
      <alignment horizontal="center" vertical="center" wrapText="1"/>
      <protection locked="0"/>
    </xf>
    <xf numFmtId="3" fontId="5" fillId="7" borderId="36" xfId="0" applyNumberFormat="1" applyFont="1" applyFill="1" applyBorder="1" applyAlignment="1" applyProtection="1">
      <alignment horizontal="center" vertical="center" wrapText="1"/>
      <protection locked="0"/>
    </xf>
    <xf numFmtId="3" fontId="5" fillId="7" borderId="5" xfId="0" applyNumberFormat="1" applyFont="1" applyFill="1" applyBorder="1" applyAlignment="1" applyProtection="1">
      <alignment horizontal="center" vertical="center" wrapText="1"/>
      <protection locked="0"/>
    </xf>
    <xf numFmtId="0" fontId="0" fillId="0" borderId="31" xfId="0" applyBorder="1" applyAlignment="1" applyProtection="1">
      <alignment horizontal="center" vertical="center"/>
    </xf>
    <xf numFmtId="3" fontId="5" fillId="7" borderId="32" xfId="0" applyNumberFormat="1" applyFont="1" applyFill="1" applyBorder="1" applyAlignment="1" applyProtection="1">
      <alignment horizontal="center" vertical="center" wrapText="1"/>
      <protection locked="0"/>
    </xf>
    <xf numFmtId="3" fontId="5" fillId="7" borderId="33" xfId="0" applyNumberFormat="1" applyFont="1" applyFill="1" applyBorder="1" applyAlignment="1" applyProtection="1">
      <alignment horizontal="center" vertical="center" wrapText="1"/>
      <protection locked="0"/>
    </xf>
    <xf numFmtId="3" fontId="5" fillId="7" borderId="10" xfId="0" applyNumberFormat="1" applyFont="1" applyFill="1" applyBorder="1" applyAlignment="1" applyProtection="1">
      <alignment horizontal="center" vertical="center" wrapText="1"/>
      <protection locked="0"/>
    </xf>
    <xf numFmtId="3" fontId="5" fillId="7" borderId="15" xfId="0" applyNumberFormat="1" applyFont="1" applyFill="1" applyBorder="1" applyAlignment="1" applyProtection="1">
      <alignment horizontal="center" vertical="center" wrapText="1"/>
      <protection locked="0"/>
    </xf>
    <xf numFmtId="3" fontId="5" fillId="7" borderId="16" xfId="0" applyNumberFormat="1" applyFont="1" applyFill="1" applyBorder="1" applyAlignment="1" applyProtection="1">
      <alignment horizontal="center" vertical="center" wrapText="1"/>
      <protection locked="0"/>
    </xf>
    <xf numFmtId="0" fontId="13" fillId="2" borderId="11" xfId="1" applyFont="1" applyFill="1" applyBorder="1" applyAlignment="1">
      <alignment horizontal="center" vertical="center" wrapText="1"/>
    </xf>
    <xf numFmtId="0" fontId="13" fillId="2" borderId="12" xfId="1" applyFont="1" applyFill="1" applyBorder="1" applyAlignment="1">
      <alignment horizontal="center" vertical="center" wrapText="1"/>
    </xf>
    <xf numFmtId="0" fontId="13" fillId="2" borderId="13" xfId="1" applyFont="1" applyFill="1" applyBorder="1" applyAlignment="1">
      <alignment horizontal="center" vertical="center" wrapText="1"/>
    </xf>
    <xf numFmtId="0" fontId="13" fillId="2" borderId="17" xfId="1" applyFont="1" applyFill="1" applyBorder="1" applyAlignment="1">
      <alignment horizontal="center" vertical="center"/>
    </xf>
    <xf numFmtId="0" fontId="13" fillId="2" borderId="18" xfId="1" applyFont="1" applyFill="1" applyBorder="1" applyAlignment="1">
      <alignment horizontal="center" vertical="center"/>
    </xf>
    <xf numFmtId="0" fontId="13" fillId="2" borderId="21" xfId="1" applyFont="1" applyFill="1" applyBorder="1" applyAlignment="1">
      <alignment horizontal="center" vertical="center"/>
    </xf>
    <xf numFmtId="0" fontId="1" fillId="6" borderId="16" xfId="0" applyFont="1" applyFill="1" applyBorder="1" applyAlignment="1" applyProtection="1">
      <alignment horizontal="center" vertical="center" wrapText="1"/>
    </xf>
    <xf numFmtId="0" fontId="2" fillId="4" borderId="16" xfId="0" applyFont="1" applyFill="1" applyBorder="1" applyAlignment="1" applyProtection="1">
      <alignment horizontal="center" vertical="center" wrapText="1"/>
    </xf>
    <xf numFmtId="0" fontId="0" fillId="0" borderId="46" xfId="0" applyBorder="1" applyAlignment="1" applyProtection="1">
      <alignment horizontal="left" vertical="center" wrapText="1"/>
    </xf>
    <xf numFmtId="0" fontId="0" fillId="0" borderId="47" xfId="0" applyBorder="1" applyAlignment="1" applyProtection="1">
      <alignment horizontal="left" vertical="center" wrapText="1"/>
    </xf>
    <xf numFmtId="0" fontId="0" fillId="0" borderId="20" xfId="0" applyBorder="1" applyAlignment="1" applyProtection="1">
      <alignment horizontal="left" vertical="center" wrapText="1"/>
    </xf>
    <xf numFmtId="0" fontId="1" fillId="10" borderId="6" xfId="0" applyFont="1" applyFill="1" applyBorder="1" applyAlignment="1" applyProtection="1">
      <alignment horizontal="left" vertical="center" wrapText="1"/>
    </xf>
    <xf numFmtId="0" fontId="1" fillId="10" borderId="7" xfId="0" applyFont="1" applyFill="1" applyBorder="1" applyAlignment="1" applyProtection="1">
      <alignment horizontal="left" vertical="center" wrapText="1"/>
    </xf>
    <xf numFmtId="0" fontId="1" fillId="10" borderId="3" xfId="0" applyFont="1" applyFill="1" applyBorder="1" applyAlignment="1" applyProtection="1">
      <alignment horizontal="left" vertical="center" wrapText="1"/>
    </xf>
    <xf numFmtId="0" fontId="1" fillId="10" borderId="4" xfId="0" applyFont="1" applyFill="1" applyBorder="1" applyAlignment="1" applyProtection="1">
      <alignment horizontal="left" vertical="center" wrapText="1"/>
    </xf>
    <xf numFmtId="0" fontId="1" fillId="10" borderId="0" xfId="0" applyFont="1" applyFill="1" applyBorder="1" applyAlignment="1" applyProtection="1">
      <alignment horizontal="left" vertical="center" wrapText="1"/>
    </xf>
    <xf numFmtId="0" fontId="1" fillId="10" borderId="5" xfId="0" applyFont="1" applyFill="1" applyBorder="1" applyAlignment="1" applyProtection="1">
      <alignment horizontal="left" vertical="center" wrapText="1"/>
    </xf>
    <xf numFmtId="0" fontId="1" fillId="10" borderId="8" xfId="0" applyFont="1" applyFill="1" applyBorder="1" applyAlignment="1" applyProtection="1">
      <alignment horizontal="left" vertical="center" wrapText="1"/>
    </xf>
    <xf numFmtId="0" fontId="1" fillId="10" borderId="9" xfId="0" applyFont="1" applyFill="1" applyBorder="1" applyAlignment="1" applyProtection="1">
      <alignment horizontal="left" vertical="center" wrapText="1"/>
    </xf>
    <xf numFmtId="0" fontId="1" fillId="10" borderId="10" xfId="0" applyFont="1" applyFill="1" applyBorder="1" applyAlignment="1" applyProtection="1">
      <alignment horizontal="left" vertical="center" wrapText="1"/>
    </xf>
    <xf numFmtId="0" fontId="1" fillId="5" borderId="6" xfId="0" applyFont="1" applyFill="1" applyBorder="1" applyAlignment="1" applyProtection="1">
      <alignment horizontal="left" vertical="center" wrapText="1"/>
    </xf>
    <xf numFmtId="0" fontId="1" fillId="5" borderId="7" xfId="0" applyFont="1" applyFill="1" applyBorder="1" applyAlignment="1" applyProtection="1">
      <alignment horizontal="left" vertical="center" wrapText="1"/>
    </xf>
    <xf numFmtId="0" fontId="1" fillId="5" borderId="3" xfId="0" applyFont="1" applyFill="1" applyBorder="1" applyAlignment="1" applyProtection="1">
      <alignment horizontal="left" vertical="center" wrapText="1"/>
    </xf>
    <xf numFmtId="0" fontId="1" fillId="5" borderId="4" xfId="0" applyFont="1" applyFill="1" applyBorder="1" applyAlignment="1" applyProtection="1">
      <alignment horizontal="left" vertical="center" wrapText="1"/>
    </xf>
    <xf numFmtId="0" fontId="1" fillId="5" borderId="0" xfId="0" applyFont="1" applyFill="1" applyBorder="1" applyAlignment="1" applyProtection="1">
      <alignment horizontal="left" vertical="center" wrapText="1"/>
    </xf>
    <xf numFmtId="0" fontId="1" fillId="5" borderId="5" xfId="0" applyFont="1" applyFill="1" applyBorder="1" applyAlignment="1" applyProtection="1">
      <alignment horizontal="left" vertical="center" wrapText="1"/>
    </xf>
    <xf numFmtId="0" fontId="1" fillId="5" borderId="8" xfId="0" applyFont="1" applyFill="1" applyBorder="1" applyAlignment="1" applyProtection="1">
      <alignment horizontal="left" vertical="center" wrapText="1"/>
    </xf>
    <xf numFmtId="0" fontId="1" fillId="5" borderId="9" xfId="0" applyFont="1" applyFill="1" applyBorder="1" applyAlignment="1" applyProtection="1">
      <alignment horizontal="left" vertical="center" wrapText="1"/>
    </xf>
    <xf numFmtId="0" fontId="1" fillId="5" borderId="10" xfId="0" applyFont="1" applyFill="1" applyBorder="1" applyAlignment="1" applyProtection="1">
      <alignment horizontal="left" vertical="center" wrapText="1"/>
    </xf>
    <xf numFmtId="0" fontId="3" fillId="3" borderId="37" xfId="1" applyFill="1" applyBorder="1" applyAlignment="1" applyProtection="1">
      <alignment horizontal="center" vertical="center" wrapText="1"/>
    </xf>
    <xf numFmtId="0" fontId="3" fillId="3" borderId="31" xfId="1" applyFill="1" applyBorder="1" applyAlignment="1" applyProtection="1">
      <alignment horizontal="center" vertical="center" wrapText="1"/>
    </xf>
    <xf numFmtId="0" fontId="1" fillId="4" borderId="6" xfId="0" applyFont="1" applyFill="1" applyBorder="1" applyAlignment="1" applyProtection="1">
      <alignment horizontal="center" vertical="center"/>
    </xf>
    <xf numFmtId="0" fontId="1" fillId="4" borderId="4"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2" fillId="4" borderId="6" xfId="0" applyFont="1" applyFill="1" applyBorder="1" applyAlignment="1" applyProtection="1">
      <alignment horizontal="center" vertical="center"/>
    </xf>
    <xf numFmtId="0" fontId="2" fillId="4" borderId="4" xfId="0" applyFont="1" applyFill="1" applyBorder="1" applyAlignment="1" applyProtection="1">
      <alignment horizontal="center" vertical="center"/>
    </xf>
    <xf numFmtId="0" fontId="2" fillId="4" borderId="8" xfId="0" applyFont="1" applyFill="1" applyBorder="1" applyAlignment="1" applyProtection="1">
      <alignment horizontal="center" vertical="center"/>
    </xf>
    <xf numFmtId="0" fontId="1" fillId="5" borderId="23" xfId="0" applyFont="1" applyFill="1" applyBorder="1" applyAlignment="1" applyProtection="1">
      <alignment horizontal="left" vertical="center"/>
    </xf>
    <xf numFmtId="0" fontId="1" fillId="5" borderId="24" xfId="0" applyFont="1" applyFill="1" applyBorder="1" applyAlignment="1" applyProtection="1">
      <alignment horizontal="left" vertical="center"/>
    </xf>
    <xf numFmtId="0" fontId="1" fillId="5" borderId="25" xfId="0" applyFont="1" applyFill="1" applyBorder="1" applyAlignment="1" applyProtection="1">
      <alignment horizontal="left" vertical="center"/>
    </xf>
    <xf numFmtId="0" fontId="2" fillId="2" borderId="15" xfId="0" applyFont="1" applyFill="1" applyBorder="1" applyAlignment="1" applyProtection="1">
      <alignment horizontal="center" vertical="center" wrapText="1"/>
    </xf>
    <xf numFmtId="0" fontId="0" fillId="0" borderId="15" xfId="0" applyBorder="1" applyAlignment="1">
      <alignment horizontal="left"/>
    </xf>
    <xf numFmtId="0" fontId="0" fillId="0" borderId="16" xfId="0" applyBorder="1" applyAlignment="1">
      <alignment horizontal="left"/>
    </xf>
    <xf numFmtId="0" fontId="13" fillId="2" borderId="14" xfId="1" applyFont="1" applyFill="1" applyBorder="1" applyAlignment="1">
      <alignment horizontal="center" vertical="center"/>
    </xf>
    <xf numFmtId="0" fontId="13" fillId="2" borderId="15" xfId="1" applyFont="1" applyFill="1" applyBorder="1" applyAlignment="1">
      <alignment horizontal="center" vertical="center"/>
    </xf>
    <xf numFmtId="0" fontId="13" fillId="2" borderId="16" xfId="1" applyFont="1" applyFill="1" applyBorder="1" applyAlignment="1">
      <alignment horizontal="center" vertical="center"/>
    </xf>
    <xf numFmtId="0" fontId="3" fillId="2" borderId="17" xfId="1" applyFill="1" applyBorder="1" applyAlignment="1">
      <alignment horizontal="center" vertical="center"/>
    </xf>
    <xf numFmtId="0" fontId="3" fillId="2" borderId="18" xfId="1" applyFill="1" applyBorder="1" applyAlignment="1">
      <alignment horizontal="center" vertical="center"/>
    </xf>
    <xf numFmtId="0" fontId="3" fillId="2" borderId="21" xfId="1" applyFill="1" applyBorder="1" applyAlignment="1">
      <alignment horizontal="center" vertical="center"/>
    </xf>
    <xf numFmtId="0" fontId="2" fillId="5" borderId="11" xfId="0" applyFont="1" applyFill="1" applyBorder="1" applyAlignment="1">
      <alignment horizontal="center"/>
    </xf>
    <xf numFmtId="0" fontId="2" fillId="5" borderId="12" xfId="0" applyFont="1" applyFill="1" applyBorder="1" applyAlignment="1">
      <alignment horizontal="center"/>
    </xf>
    <xf numFmtId="0" fontId="2" fillId="5" borderId="13" xfId="0" applyFont="1" applyFill="1" applyBorder="1" applyAlignment="1">
      <alignment horizontal="center"/>
    </xf>
    <xf numFmtId="0" fontId="2" fillId="4" borderId="14" xfId="0" applyFont="1" applyFill="1" applyBorder="1" applyAlignment="1">
      <alignment horizontal="center" vertical="center"/>
    </xf>
    <xf numFmtId="0" fontId="2" fillId="9" borderId="15" xfId="0" applyFont="1" applyFill="1" applyBorder="1" applyAlignment="1">
      <alignment horizontal="center" vertical="center"/>
    </xf>
    <xf numFmtId="0" fontId="2" fillId="9" borderId="16" xfId="0" applyFont="1" applyFill="1" applyBorder="1" applyAlignment="1">
      <alignment horizontal="center" vertical="center"/>
    </xf>
    <xf numFmtId="0" fontId="1" fillId="4" borderId="14" xfId="0" applyFont="1" applyFill="1" applyBorder="1" applyAlignment="1">
      <alignment horizontal="center"/>
    </xf>
    <xf numFmtId="0" fontId="1" fillId="4" borderId="15" xfId="0" applyFont="1" applyFill="1" applyBorder="1" applyAlignment="1">
      <alignment horizontal="center"/>
    </xf>
    <xf numFmtId="0" fontId="1" fillId="4" borderId="16" xfId="0" applyFont="1" applyFill="1" applyBorder="1" applyAlignment="1">
      <alignment horizontal="center"/>
    </xf>
    <xf numFmtId="0" fontId="2" fillId="4" borderId="17" xfId="0" applyFont="1" applyFill="1" applyBorder="1" applyAlignment="1">
      <alignment horizontal="center" vertical="center"/>
    </xf>
    <xf numFmtId="0" fontId="2" fillId="9" borderId="15" xfId="0" applyFont="1" applyFill="1" applyBorder="1" applyAlignment="1">
      <alignment horizontal="center"/>
    </xf>
    <xf numFmtId="0" fontId="2" fillId="9" borderId="16" xfId="0" applyFont="1" applyFill="1" applyBorder="1" applyAlignment="1">
      <alignment horizontal="center"/>
    </xf>
    <xf numFmtId="0" fontId="0" fillId="3" borderId="4" xfId="0" applyFill="1" applyBorder="1" applyAlignment="1">
      <alignment horizontal="center"/>
    </xf>
    <xf numFmtId="0" fontId="0" fillId="3" borderId="0" xfId="0" applyFill="1" applyBorder="1" applyAlignment="1">
      <alignment horizontal="center"/>
    </xf>
    <xf numFmtId="0" fontId="0" fillId="3" borderId="5" xfId="0" applyFill="1" applyBorder="1" applyAlignment="1">
      <alignment horizontal="center"/>
    </xf>
    <xf numFmtId="0" fontId="1" fillId="6" borderId="11" xfId="0" applyFont="1" applyFill="1" applyBorder="1" applyAlignment="1">
      <alignment horizontal="center"/>
    </xf>
    <xf numFmtId="0" fontId="1" fillId="6" borderId="12" xfId="0" applyFont="1" applyFill="1" applyBorder="1" applyAlignment="1">
      <alignment horizontal="center"/>
    </xf>
    <xf numFmtId="0" fontId="1" fillId="6" borderId="13" xfId="0" applyFont="1" applyFill="1" applyBorder="1" applyAlignment="1">
      <alignment horizontal="center"/>
    </xf>
    <xf numFmtId="0" fontId="0" fillId="0" borderId="18" xfId="0" applyBorder="1" applyAlignment="1">
      <alignment horizontal="left" vertical="top" wrapText="1"/>
    </xf>
    <xf numFmtId="0" fontId="0" fillId="0" borderId="21"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0" borderId="18" xfId="0" applyBorder="1" applyAlignment="1">
      <alignment horizontal="center"/>
    </xf>
    <xf numFmtId="0" fontId="0" fillId="0" borderId="21" xfId="0" applyBorder="1" applyAlignment="1">
      <alignment horizontal="center"/>
    </xf>
    <xf numFmtId="0" fontId="1" fillId="6" borderId="42" xfId="0" applyFont="1" applyFill="1" applyBorder="1" applyAlignment="1">
      <alignment horizontal="center"/>
    </xf>
    <xf numFmtId="0" fontId="1" fillId="6" borderId="39" xfId="0" applyFont="1" applyFill="1" applyBorder="1" applyAlignment="1">
      <alignment horizontal="center"/>
    </xf>
    <xf numFmtId="0" fontId="1" fillId="6" borderId="40" xfId="0" applyFont="1" applyFill="1" applyBorder="1" applyAlignment="1">
      <alignment horizontal="center"/>
    </xf>
    <xf numFmtId="0" fontId="1" fillId="9" borderId="43" xfId="0" applyFont="1" applyFill="1" applyBorder="1" applyAlignment="1">
      <alignment horizontal="center" vertical="center"/>
    </xf>
    <xf numFmtId="0" fontId="1" fillId="9" borderId="40" xfId="0" applyFont="1" applyFill="1" applyBorder="1" applyAlignment="1">
      <alignment horizontal="center" vertical="center"/>
    </xf>
    <xf numFmtId="0" fontId="0" fillId="0" borderId="15" xfId="0" applyBorder="1" applyAlignment="1">
      <alignment horizontal="center"/>
    </xf>
    <xf numFmtId="0" fontId="0" fillId="0" borderId="16" xfId="0" applyBorder="1" applyAlignment="1">
      <alignment horizontal="center"/>
    </xf>
    <xf numFmtId="0" fontId="1" fillId="0" borderId="23"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25" xfId="0" applyFont="1" applyFill="1" applyBorder="1" applyAlignment="1">
      <alignment horizontal="center" vertical="center"/>
    </xf>
    <xf numFmtId="0" fontId="0" fillId="0" borderId="42" xfId="0" applyBorder="1" applyAlignment="1">
      <alignment horizontal="left" vertical="top" wrapText="1"/>
    </xf>
    <xf numFmtId="0" fontId="0" fillId="0" borderId="39" xfId="0" applyBorder="1" applyAlignment="1">
      <alignment horizontal="left" vertical="top" wrapText="1"/>
    </xf>
    <xf numFmtId="0" fontId="0" fillId="0" borderId="40" xfId="0" applyBorder="1" applyAlignment="1">
      <alignment horizontal="left" vertical="top" wrapText="1"/>
    </xf>
    <xf numFmtId="0" fontId="13" fillId="2" borderId="14" xfId="1" applyFont="1" applyFill="1" applyBorder="1" applyAlignment="1">
      <alignment horizontal="center" vertical="center" wrapText="1"/>
    </xf>
    <xf numFmtId="0" fontId="13" fillId="2" borderId="15" xfId="1" applyFont="1" applyFill="1" applyBorder="1" applyAlignment="1">
      <alignment horizontal="center" vertical="center" wrapText="1"/>
    </xf>
    <xf numFmtId="0" fontId="13" fillId="2" borderId="16" xfId="1" applyFont="1" applyFill="1" applyBorder="1" applyAlignment="1">
      <alignment horizontal="center" vertical="center" wrapText="1"/>
    </xf>
    <xf numFmtId="0" fontId="2" fillId="5" borderId="11" xfId="0" applyFont="1" applyFill="1" applyBorder="1" applyAlignment="1">
      <alignment horizontal="center" wrapText="1"/>
    </xf>
    <xf numFmtId="0" fontId="2" fillId="5" borderId="12" xfId="0" applyFont="1" applyFill="1" applyBorder="1" applyAlignment="1">
      <alignment horizontal="center" wrapText="1"/>
    </xf>
    <xf numFmtId="0" fontId="2" fillId="5" borderId="13" xfId="0" applyFont="1" applyFill="1" applyBorder="1" applyAlignment="1">
      <alignment horizontal="center" wrapText="1"/>
    </xf>
    <xf numFmtId="0" fontId="2" fillId="6" borderId="14" xfId="0" applyFont="1" applyFill="1" applyBorder="1" applyAlignment="1">
      <alignment horizontal="center" wrapText="1"/>
    </xf>
    <xf numFmtId="0" fontId="2" fillId="6" borderId="15" xfId="0" applyFont="1" applyFill="1" applyBorder="1" applyAlignment="1">
      <alignment horizontal="center" wrapText="1"/>
    </xf>
    <xf numFmtId="0" fontId="2" fillId="6" borderId="16" xfId="0" applyFont="1" applyFill="1" applyBorder="1" applyAlignment="1">
      <alignment horizontal="center" wrapText="1"/>
    </xf>
    <xf numFmtId="0" fontId="0" fillId="0" borderId="14" xfId="0" applyBorder="1" applyAlignment="1">
      <alignment horizontal="left" vertical="top" wrapText="1"/>
    </xf>
    <xf numFmtId="0" fontId="0" fillId="0" borderId="17" xfId="0" applyBorder="1" applyAlignment="1">
      <alignment horizontal="left" vertical="top" wrapText="1"/>
    </xf>
    <xf numFmtId="0" fontId="0" fillId="3" borderId="22" xfId="0" applyFill="1" applyBorder="1" applyAlignment="1">
      <alignment horizontal="center" wrapText="1"/>
    </xf>
    <xf numFmtId="0" fontId="0" fillId="3" borderId="44" xfId="0" applyFill="1" applyBorder="1" applyAlignment="1">
      <alignment horizontal="center" wrapText="1"/>
    </xf>
    <xf numFmtId="0" fontId="0" fillId="3" borderId="45" xfId="0" applyFill="1" applyBorder="1" applyAlignment="1">
      <alignment horizontal="center" wrapText="1"/>
    </xf>
    <xf numFmtId="0" fontId="2" fillId="6" borderId="11" xfId="0" applyFont="1" applyFill="1" applyBorder="1" applyAlignment="1">
      <alignment horizontal="center" wrapText="1"/>
    </xf>
    <xf numFmtId="0" fontId="2" fillId="6" borderId="12" xfId="0" applyFont="1" applyFill="1" applyBorder="1" applyAlignment="1">
      <alignment horizontal="center" wrapText="1"/>
    </xf>
    <xf numFmtId="0" fontId="2" fillId="6" borderId="13" xfId="0" applyFont="1" applyFill="1" applyBorder="1" applyAlignment="1">
      <alignment horizontal="center" wrapText="1"/>
    </xf>
    <xf numFmtId="0" fontId="12" fillId="0" borderId="42" xfId="0" applyFont="1" applyBorder="1" applyAlignment="1">
      <alignment horizontal="right" vertical="center" wrapText="1"/>
    </xf>
    <xf numFmtId="0" fontId="12" fillId="0" borderId="39" xfId="0" applyFont="1" applyBorder="1" applyAlignment="1">
      <alignment horizontal="right" vertical="center" wrapText="1"/>
    </xf>
    <xf numFmtId="0" fontId="12" fillId="0" borderId="41" xfId="0" applyFont="1" applyBorder="1" applyAlignment="1">
      <alignment horizontal="right" vertical="center" wrapText="1"/>
    </xf>
  </cellXfs>
  <cellStyles count="3">
    <cellStyle name="Collegamento ipertestuale" xfId="1" builtinId="8"/>
    <cellStyle name="Normale" xfId="0" builtinId="0"/>
    <cellStyle name="Normale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tabColor theme="7"/>
  </sheetPr>
  <dimension ref="A1:BJ782"/>
  <sheetViews>
    <sheetView zoomScale="80" zoomScaleNormal="80" zoomScalePageLayoutView="80" workbookViewId="0">
      <selection sqref="A1:G1"/>
    </sheetView>
  </sheetViews>
  <sheetFormatPr defaultColWidth="8.88671875" defaultRowHeight="14.4" x14ac:dyDescent="0.3"/>
  <cols>
    <col min="1" max="1" width="41.33203125" style="1" customWidth="1"/>
    <col min="2" max="3" width="29" style="1" customWidth="1"/>
    <col min="4" max="5" width="14.44140625" style="1" customWidth="1"/>
    <col min="6" max="7" width="17" style="1" customWidth="1"/>
    <col min="8" max="18" width="17" style="52" customWidth="1"/>
    <col min="19" max="19" width="23.33203125" style="52" customWidth="1"/>
    <col min="20" max="39" width="8.88671875" style="52"/>
    <col min="40" max="16384" width="8.88671875" style="1"/>
  </cols>
  <sheetData>
    <row r="1" spans="1:62" s="38" customFormat="1" ht="18.75" customHeight="1" x14ac:dyDescent="0.3">
      <c r="A1" s="109" t="s">
        <v>111</v>
      </c>
      <c r="B1" s="110"/>
      <c r="C1" s="110"/>
      <c r="D1" s="110"/>
      <c r="E1" s="110"/>
      <c r="F1" s="110"/>
      <c r="G1" s="111"/>
      <c r="H1" s="37"/>
      <c r="I1" s="37"/>
      <c r="J1" s="37"/>
      <c r="K1" s="37"/>
      <c r="L1" s="37"/>
      <c r="M1" s="37"/>
      <c r="N1" s="37"/>
      <c r="O1" s="37"/>
      <c r="P1" s="37"/>
      <c r="Q1" s="37"/>
      <c r="R1" s="37"/>
      <c r="S1" s="52"/>
      <c r="T1" s="52"/>
      <c r="U1" s="52"/>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row>
    <row r="2" spans="1:62" customFormat="1" ht="18.75" customHeight="1" thickBot="1" x14ac:dyDescent="0.35">
      <c r="A2" s="112" t="s">
        <v>61</v>
      </c>
      <c r="B2" s="113"/>
      <c r="C2" s="113"/>
      <c r="D2" s="113"/>
      <c r="E2" s="113"/>
      <c r="F2" s="113"/>
      <c r="G2" s="114"/>
      <c r="H2" s="20"/>
      <c r="I2" s="20"/>
      <c r="J2" s="20"/>
      <c r="K2" s="20"/>
      <c r="L2" s="20"/>
      <c r="M2" s="20"/>
      <c r="N2" s="20"/>
      <c r="O2" s="20"/>
      <c r="P2" s="20"/>
      <c r="Q2" s="20"/>
      <c r="R2" s="20"/>
      <c r="S2" s="52"/>
      <c r="T2" s="52"/>
      <c r="U2" s="52"/>
      <c r="V2" s="20"/>
      <c r="W2" s="20"/>
      <c r="X2" s="20"/>
      <c r="Y2" s="20"/>
      <c r="Z2" s="20"/>
      <c r="AA2" s="20"/>
      <c r="AB2" s="20"/>
      <c r="AC2" s="20"/>
      <c r="AD2" s="20"/>
      <c r="AE2" s="20"/>
      <c r="AF2" s="20"/>
      <c r="AG2" s="20"/>
      <c r="AH2" s="20"/>
      <c r="AI2" s="20"/>
      <c r="AJ2" s="20"/>
      <c r="AK2" s="20"/>
      <c r="AL2" s="20"/>
      <c r="AM2" s="20"/>
    </row>
    <row r="3" spans="1:62" s="52" customFormat="1" ht="15" thickBot="1" x14ac:dyDescent="0.35">
      <c r="A3" s="54"/>
      <c r="B3" s="53"/>
      <c r="C3" s="53"/>
      <c r="D3" s="53"/>
      <c r="E3" s="53"/>
      <c r="F3" s="53"/>
      <c r="G3" s="55"/>
      <c r="H3" s="53"/>
      <c r="I3" s="53"/>
      <c r="J3" s="53"/>
      <c r="K3" s="53"/>
      <c r="L3" s="53"/>
      <c r="M3" s="53"/>
      <c r="N3" s="53"/>
      <c r="O3" s="53"/>
      <c r="P3" s="53"/>
      <c r="Q3" s="53"/>
      <c r="R3" s="53"/>
    </row>
    <row r="4" spans="1:62" x14ac:dyDescent="0.3">
      <c r="A4" s="129" t="s">
        <v>148</v>
      </c>
      <c r="B4" s="130"/>
      <c r="C4" s="130"/>
      <c r="D4" s="130"/>
      <c r="E4" s="130"/>
      <c r="F4" s="130"/>
      <c r="G4" s="131"/>
      <c r="H4" s="53"/>
      <c r="I4" s="53"/>
      <c r="J4" s="53"/>
      <c r="K4" s="53"/>
      <c r="L4" s="53"/>
      <c r="M4" s="53"/>
      <c r="N4" s="53"/>
      <c r="O4" s="53"/>
      <c r="P4" s="53"/>
      <c r="Q4" s="53"/>
      <c r="R4" s="53"/>
    </row>
    <row r="5" spans="1:62" x14ac:dyDescent="0.3">
      <c r="A5" s="132"/>
      <c r="B5" s="133"/>
      <c r="C5" s="133"/>
      <c r="D5" s="133"/>
      <c r="E5" s="133"/>
      <c r="F5" s="133"/>
      <c r="G5" s="134"/>
      <c r="H5" s="53"/>
      <c r="I5" s="53"/>
      <c r="J5" s="53"/>
      <c r="K5" s="53"/>
      <c r="L5" s="53"/>
      <c r="M5" s="53"/>
      <c r="N5" s="53"/>
      <c r="O5" s="53"/>
      <c r="P5" s="53"/>
      <c r="Q5" s="53"/>
      <c r="R5" s="53"/>
    </row>
    <row r="6" spans="1:62" ht="30.75" customHeight="1" thickBot="1" x14ac:dyDescent="0.35">
      <c r="A6" s="135"/>
      <c r="B6" s="136"/>
      <c r="C6" s="136"/>
      <c r="D6" s="136"/>
      <c r="E6" s="136"/>
      <c r="F6" s="136"/>
      <c r="G6" s="137"/>
      <c r="H6" s="53"/>
      <c r="I6" s="53"/>
      <c r="J6" s="53"/>
      <c r="K6" s="53"/>
      <c r="L6" s="53"/>
      <c r="M6" s="53"/>
      <c r="N6" s="53"/>
      <c r="O6" s="53"/>
      <c r="P6" s="53"/>
      <c r="Q6" s="53"/>
      <c r="R6" s="53"/>
    </row>
    <row r="7" spans="1:62" s="52" customFormat="1" ht="15" thickBot="1" x14ac:dyDescent="0.35">
      <c r="A7" s="54"/>
      <c r="B7" s="53"/>
      <c r="C7" s="53"/>
      <c r="D7" s="53"/>
      <c r="E7" s="53"/>
      <c r="F7" s="53"/>
      <c r="G7" s="55"/>
      <c r="H7" s="53"/>
      <c r="I7" s="53"/>
      <c r="J7" s="53"/>
      <c r="K7" s="53"/>
      <c r="L7" s="53"/>
      <c r="M7" s="53"/>
      <c r="N7" s="53"/>
      <c r="O7" s="53"/>
      <c r="P7" s="53"/>
      <c r="Q7" s="53"/>
      <c r="R7" s="53"/>
    </row>
    <row r="8" spans="1:62" x14ac:dyDescent="0.3">
      <c r="A8" s="120" t="s">
        <v>151</v>
      </c>
      <c r="B8" s="121"/>
      <c r="C8" s="121"/>
      <c r="D8" s="121"/>
      <c r="E8" s="121"/>
      <c r="F8" s="121"/>
      <c r="G8" s="122"/>
      <c r="H8" s="53"/>
      <c r="I8" s="53"/>
      <c r="J8" s="53"/>
      <c r="K8" s="53"/>
      <c r="L8" s="53"/>
      <c r="M8" s="53"/>
      <c r="N8" s="53"/>
      <c r="O8" s="53"/>
      <c r="P8" s="53"/>
      <c r="Q8" s="53"/>
      <c r="R8" s="53"/>
    </row>
    <row r="9" spans="1:62" x14ac:dyDescent="0.3">
      <c r="A9" s="123"/>
      <c r="B9" s="124"/>
      <c r="C9" s="124"/>
      <c r="D9" s="124"/>
      <c r="E9" s="124"/>
      <c r="F9" s="124"/>
      <c r="G9" s="125"/>
      <c r="H9" s="53"/>
      <c r="I9" s="53"/>
      <c r="J9" s="53"/>
      <c r="K9" s="53"/>
      <c r="L9" s="53"/>
      <c r="M9" s="53"/>
      <c r="N9" s="53"/>
      <c r="O9" s="53"/>
      <c r="P9" s="53"/>
      <c r="Q9" s="53"/>
      <c r="R9" s="53"/>
    </row>
    <row r="10" spans="1:62" ht="30.75" customHeight="1" thickBot="1" x14ac:dyDescent="0.35">
      <c r="A10" s="126"/>
      <c r="B10" s="127"/>
      <c r="C10" s="127"/>
      <c r="D10" s="127"/>
      <c r="E10" s="127"/>
      <c r="F10" s="127"/>
      <c r="G10" s="128"/>
      <c r="H10" s="53"/>
      <c r="I10" s="53"/>
      <c r="J10" s="53"/>
      <c r="K10" s="53"/>
      <c r="L10" s="53"/>
      <c r="M10" s="53"/>
      <c r="N10" s="53"/>
      <c r="O10" s="53"/>
      <c r="P10" s="53"/>
      <c r="Q10" s="53"/>
      <c r="R10" s="53"/>
    </row>
    <row r="11" spans="1:62" s="52" customFormat="1" ht="15" thickBot="1" x14ac:dyDescent="0.35">
      <c r="A11" s="54"/>
      <c r="B11" s="53"/>
      <c r="C11" s="53"/>
      <c r="D11" s="53"/>
      <c r="E11" s="53"/>
      <c r="F11" s="53"/>
      <c r="G11" s="55"/>
      <c r="H11" s="53"/>
      <c r="I11" s="53"/>
      <c r="J11" s="53"/>
      <c r="K11" s="53"/>
      <c r="L11" s="53"/>
      <c r="M11" s="53"/>
      <c r="N11" s="53"/>
      <c r="O11" s="53"/>
      <c r="P11" s="53"/>
      <c r="Q11" s="53"/>
      <c r="R11" s="53"/>
    </row>
    <row r="12" spans="1:62" ht="32.25" customHeight="1" x14ac:dyDescent="0.3">
      <c r="A12" s="2" t="s">
        <v>0</v>
      </c>
      <c r="B12" s="3" t="s">
        <v>1</v>
      </c>
      <c r="C12" s="4" t="s">
        <v>2</v>
      </c>
      <c r="D12" s="96" t="s">
        <v>146</v>
      </c>
      <c r="E12" s="96"/>
      <c r="F12" s="96" t="s">
        <v>145</v>
      </c>
      <c r="G12" s="97"/>
    </row>
    <row r="13" spans="1:62" ht="31.5" customHeight="1" x14ac:dyDescent="0.3">
      <c r="A13" s="5" t="s">
        <v>3</v>
      </c>
      <c r="B13" s="56" t="s">
        <v>4</v>
      </c>
      <c r="C13" s="149" t="s">
        <v>5</v>
      </c>
      <c r="D13" s="107"/>
      <c r="E13" s="107"/>
      <c r="F13" s="107"/>
      <c r="G13" s="108"/>
    </row>
    <row r="14" spans="1:62" x14ac:dyDescent="0.3">
      <c r="A14" s="6" t="s">
        <v>6</v>
      </c>
      <c r="B14" s="56"/>
      <c r="C14" s="149"/>
      <c r="D14" s="107"/>
      <c r="E14" s="107"/>
      <c r="F14" s="107"/>
      <c r="G14" s="108"/>
    </row>
    <row r="15" spans="1:62" x14ac:dyDescent="0.3">
      <c r="A15" s="6" t="s">
        <v>7</v>
      </c>
      <c r="B15" s="56"/>
      <c r="C15" s="149"/>
      <c r="D15" s="107"/>
      <c r="E15" s="107"/>
      <c r="F15" s="107"/>
      <c r="G15" s="108"/>
    </row>
    <row r="16" spans="1:62" ht="112.5" customHeight="1" thickBot="1" x14ac:dyDescent="0.35">
      <c r="A16" s="7" t="s">
        <v>8</v>
      </c>
      <c r="B16" s="57" t="s">
        <v>9</v>
      </c>
      <c r="C16" s="57"/>
      <c r="D16" s="65" t="str">
        <f>IF(D13&lt;250,"Vada alla DOMANDA 2", "Guardi il RISULTATO FINALE")</f>
        <v>Vada alla DOMANDA 2</v>
      </c>
      <c r="E16" s="65"/>
      <c r="F16" s="65" t="str">
        <f t="shared" ref="F16" si="0">IF(F13&lt;250,"Vada alla DOMANDA 2", "Guardi il RISULTATO FINALE")</f>
        <v>Vada alla DOMANDA 2</v>
      </c>
      <c r="G16" s="66"/>
    </row>
    <row r="17" spans="1:18" s="52" customFormat="1" ht="15" thickBot="1" x14ac:dyDescent="0.35">
      <c r="A17" s="54"/>
      <c r="B17" s="53"/>
      <c r="C17" s="53"/>
      <c r="D17" s="53"/>
      <c r="E17" s="53"/>
      <c r="F17" s="53"/>
      <c r="G17" s="55"/>
      <c r="H17" s="53"/>
      <c r="I17" s="53"/>
      <c r="J17" s="53"/>
      <c r="K17" s="53"/>
      <c r="L17" s="53"/>
      <c r="M17" s="53"/>
      <c r="N17" s="53"/>
      <c r="O17" s="53"/>
      <c r="P17" s="53"/>
      <c r="Q17" s="53"/>
      <c r="R17" s="53"/>
    </row>
    <row r="18" spans="1:18" ht="28.8" x14ac:dyDescent="0.3">
      <c r="A18" s="2" t="s">
        <v>10</v>
      </c>
      <c r="B18" s="3" t="s">
        <v>11</v>
      </c>
      <c r="C18" s="4" t="s">
        <v>2</v>
      </c>
      <c r="D18" s="96" t="s">
        <v>146</v>
      </c>
      <c r="E18" s="96"/>
      <c r="F18" s="96" t="s">
        <v>145</v>
      </c>
      <c r="G18" s="97"/>
    </row>
    <row r="19" spans="1:18" ht="33.75" customHeight="1" x14ac:dyDescent="0.3">
      <c r="A19" s="5" t="s">
        <v>3</v>
      </c>
      <c r="B19" s="8" t="s">
        <v>12</v>
      </c>
      <c r="C19" s="9" t="s">
        <v>13</v>
      </c>
      <c r="D19" s="107"/>
      <c r="E19" s="107"/>
      <c r="F19" s="107"/>
      <c r="G19" s="108"/>
    </row>
    <row r="20" spans="1:18" ht="42" customHeight="1" x14ac:dyDescent="0.3">
      <c r="A20" s="138" t="s">
        <v>7</v>
      </c>
      <c r="B20" s="8" t="s">
        <v>14</v>
      </c>
      <c r="C20" s="9" t="s">
        <v>13</v>
      </c>
      <c r="D20" s="107"/>
      <c r="E20" s="107"/>
      <c r="F20" s="107"/>
      <c r="G20" s="108"/>
    </row>
    <row r="21" spans="1:18" ht="45" customHeight="1" thickBot="1" x14ac:dyDescent="0.35">
      <c r="A21" s="139"/>
      <c r="B21" s="57" t="s">
        <v>9</v>
      </c>
      <c r="C21" s="57"/>
      <c r="D21" s="65" t="str">
        <f>IF(D19&lt;50000000,"Vada alla DOMANDA 3",IF(D20&lt;43000000,"Vada alla DOMANDA 3","Guardi il RISULTATO FINALE"))</f>
        <v>Vada alla DOMANDA 3</v>
      </c>
      <c r="E21" s="65"/>
      <c r="F21" s="65" t="str">
        <f t="shared" ref="F21" si="1">IF(F19&lt;50000000,"Vada alla DOMANDA 3",IF(F20&lt;43000000,"Vada alla DOMANDA 3","Guardi il RISULTATO FINALE"))</f>
        <v>Vada alla DOMANDA 3</v>
      </c>
      <c r="G21" s="66"/>
    </row>
    <row r="22" spans="1:18" s="52" customFormat="1" ht="15" thickBot="1" x14ac:dyDescent="0.35">
      <c r="A22" s="54"/>
      <c r="B22" s="53"/>
      <c r="C22" s="53"/>
      <c r="D22" s="53"/>
      <c r="E22" s="53"/>
      <c r="F22" s="53"/>
      <c r="G22" s="55"/>
    </row>
    <row r="23" spans="1:18" ht="27" customHeight="1" x14ac:dyDescent="0.3">
      <c r="A23" s="2" t="s">
        <v>15</v>
      </c>
      <c r="B23" s="3" t="s">
        <v>16</v>
      </c>
      <c r="C23" s="4" t="s">
        <v>2</v>
      </c>
      <c r="D23" s="96" t="s">
        <v>146</v>
      </c>
      <c r="E23" s="96"/>
      <c r="F23" s="96" t="s">
        <v>145</v>
      </c>
      <c r="G23" s="97"/>
    </row>
    <row r="24" spans="1:18" ht="28.8" x14ac:dyDescent="0.3">
      <c r="A24" s="11" t="s">
        <v>3</v>
      </c>
      <c r="B24" s="8" t="s">
        <v>17</v>
      </c>
      <c r="C24" s="9" t="s">
        <v>18</v>
      </c>
      <c r="D24" s="98"/>
      <c r="E24" s="98"/>
      <c r="F24" s="98"/>
      <c r="G24" s="99"/>
    </row>
    <row r="25" spans="1:18" ht="88.5" customHeight="1" thickBot="1" x14ac:dyDescent="0.35">
      <c r="A25" s="10" t="s">
        <v>7</v>
      </c>
      <c r="B25" s="57" t="s">
        <v>9</v>
      </c>
      <c r="C25" s="57"/>
      <c r="D25" s="65" t="str">
        <f>IF(D24="Sì","Per ciascuna impresa collegata, compilare la TABELLA 1 indicando di dati richiesti","Vada alla DOMANDA 4")</f>
        <v>Vada alla DOMANDA 4</v>
      </c>
      <c r="E25" s="65"/>
      <c r="F25" s="65" t="str">
        <f t="shared" ref="F25" si="2">IF(F24="Sì","Per ciascuna impresa collegata, compilare la TABELLA 1 indicando di dati richiesti","Vada alla DOMANDA 4")</f>
        <v>Vada alla DOMANDA 4</v>
      </c>
      <c r="G25" s="66"/>
    </row>
    <row r="26" spans="1:18" s="52" customFormat="1" ht="15.75" customHeight="1" thickBot="1" x14ac:dyDescent="0.35">
      <c r="A26" s="54"/>
      <c r="B26" s="53"/>
      <c r="C26" s="53"/>
      <c r="D26" s="53"/>
      <c r="E26" s="53"/>
      <c r="F26" s="53"/>
      <c r="G26" s="55"/>
    </row>
    <row r="27" spans="1:18" ht="30" customHeight="1" thickBot="1" x14ac:dyDescent="0.35">
      <c r="A27" s="146" t="s">
        <v>19</v>
      </c>
      <c r="B27" s="147"/>
      <c r="C27" s="147"/>
      <c r="D27" s="147"/>
      <c r="E27" s="147"/>
      <c r="F27" s="147"/>
      <c r="G27" s="148"/>
    </row>
    <row r="28" spans="1:18" ht="44.25" customHeight="1" thickBot="1" x14ac:dyDescent="0.35">
      <c r="A28" s="12" t="s">
        <v>20</v>
      </c>
      <c r="B28" s="13" t="s">
        <v>21</v>
      </c>
      <c r="C28" s="13" t="s">
        <v>22</v>
      </c>
      <c r="D28" s="96" t="s">
        <v>146</v>
      </c>
      <c r="E28" s="96"/>
      <c r="F28" s="96" t="s">
        <v>145</v>
      </c>
      <c r="G28" s="97"/>
    </row>
    <row r="29" spans="1:18" ht="30" customHeight="1" x14ac:dyDescent="0.3">
      <c r="A29" s="91" t="s">
        <v>23</v>
      </c>
      <c r="B29" s="4" t="s">
        <v>24</v>
      </c>
      <c r="C29" s="14" t="s">
        <v>149</v>
      </c>
      <c r="D29" s="83"/>
      <c r="E29" s="84"/>
      <c r="F29" s="83"/>
      <c r="G29" s="85"/>
    </row>
    <row r="30" spans="1:18" ht="30" customHeight="1" x14ac:dyDescent="0.3">
      <c r="A30" s="92"/>
      <c r="B30" s="8" t="s">
        <v>12</v>
      </c>
      <c r="C30" s="9" t="s">
        <v>13</v>
      </c>
      <c r="D30" s="80"/>
      <c r="E30" s="81"/>
      <c r="F30" s="80"/>
      <c r="G30" s="82"/>
    </row>
    <row r="31" spans="1:18" ht="30" customHeight="1" thickBot="1" x14ac:dyDescent="0.35">
      <c r="A31" s="103"/>
      <c r="B31" s="15" t="s">
        <v>14</v>
      </c>
      <c r="C31" s="16" t="s">
        <v>13</v>
      </c>
      <c r="D31" s="104"/>
      <c r="E31" s="105"/>
      <c r="F31" s="104"/>
      <c r="G31" s="106"/>
    </row>
    <row r="32" spans="1:18" ht="30" customHeight="1" x14ac:dyDescent="0.3">
      <c r="A32" s="91" t="s">
        <v>25</v>
      </c>
      <c r="B32" s="4" t="s">
        <v>24</v>
      </c>
      <c r="C32" s="14" t="s">
        <v>149</v>
      </c>
      <c r="D32" s="83"/>
      <c r="E32" s="84"/>
      <c r="F32" s="83"/>
      <c r="G32" s="85"/>
    </row>
    <row r="33" spans="1:7" ht="30" customHeight="1" x14ac:dyDescent="0.3">
      <c r="A33" s="92"/>
      <c r="B33" s="8" t="s">
        <v>12</v>
      </c>
      <c r="C33" s="9" t="s">
        <v>13</v>
      </c>
      <c r="D33" s="80"/>
      <c r="E33" s="81"/>
      <c r="F33" s="80"/>
      <c r="G33" s="82"/>
    </row>
    <row r="34" spans="1:7" ht="30" customHeight="1" thickBot="1" x14ac:dyDescent="0.35">
      <c r="A34" s="103"/>
      <c r="B34" s="15" t="s">
        <v>14</v>
      </c>
      <c r="C34" s="16" t="s">
        <v>13</v>
      </c>
      <c r="D34" s="104"/>
      <c r="E34" s="105"/>
      <c r="F34" s="104"/>
      <c r="G34" s="106"/>
    </row>
    <row r="35" spans="1:7" ht="30" customHeight="1" x14ac:dyDescent="0.3">
      <c r="A35" s="91" t="s">
        <v>26</v>
      </c>
      <c r="B35" s="4" t="s">
        <v>24</v>
      </c>
      <c r="C35" s="14" t="s">
        <v>149</v>
      </c>
      <c r="D35" s="83"/>
      <c r="E35" s="84"/>
      <c r="F35" s="83"/>
      <c r="G35" s="85"/>
    </row>
    <row r="36" spans="1:7" ht="30" customHeight="1" x14ac:dyDescent="0.3">
      <c r="A36" s="92"/>
      <c r="B36" s="8" t="s">
        <v>12</v>
      </c>
      <c r="C36" s="9" t="s">
        <v>13</v>
      </c>
      <c r="D36" s="80"/>
      <c r="E36" s="81"/>
      <c r="F36" s="80"/>
      <c r="G36" s="82"/>
    </row>
    <row r="37" spans="1:7" ht="30" customHeight="1" thickBot="1" x14ac:dyDescent="0.35">
      <c r="A37" s="103"/>
      <c r="B37" s="15" t="s">
        <v>14</v>
      </c>
      <c r="C37" s="16" t="s">
        <v>13</v>
      </c>
      <c r="D37" s="104"/>
      <c r="E37" s="105"/>
      <c r="F37" s="104"/>
      <c r="G37" s="106"/>
    </row>
    <row r="38" spans="1:7" ht="30" customHeight="1" x14ac:dyDescent="0.3">
      <c r="A38" s="91" t="s">
        <v>27</v>
      </c>
      <c r="B38" s="4" t="s">
        <v>24</v>
      </c>
      <c r="C38" s="14" t="s">
        <v>149</v>
      </c>
      <c r="D38" s="83"/>
      <c r="E38" s="84"/>
      <c r="F38" s="83"/>
      <c r="G38" s="85"/>
    </row>
    <row r="39" spans="1:7" ht="30" customHeight="1" x14ac:dyDescent="0.3">
      <c r="A39" s="92"/>
      <c r="B39" s="8" t="s">
        <v>12</v>
      </c>
      <c r="C39" s="9" t="s">
        <v>13</v>
      </c>
      <c r="D39" s="80"/>
      <c r="E39" s="81"/>
      <c r="F39" s="80"/>
      <c r="G39" s="82"/>
    </row>
    <row r="40" spans="1:7" ht="30" customHeight="1" thickBot="1" x14ac:dyDescent="0.35">
      <c r="A40" s="103"/>
      <c r="B40" s="15" t="s">
        <v>14</v>
      </c>
      <c r="C40" s="16" t="s">
        <v>13</v>
      </c>
      <c r="D40" s="104"/>
      <c r="E40" s="105"/>
      <c r="F40" s="104"/>
      <c r="G40" s="106"/>
    </row>
    <row r="41" spans="1:7" ht="30" customHeight="1" x14ac:dyDescent="0.3">
      <c r="A41" s="91" t="s">
        <v>28</v>
      </c>
      <c r="B41" s="4" t="s">
        <v>24</v>
      </c>
      <c r="C41" s="14" t="s">
        <v>149</v>
      </c>
      <c r="D41" s="83"/>
      <c r="E41" s="84"/>
      <c r="F41" s="83"/>
      <c r="G41" s="85"/>
    </row>
    <row r="42" spans="1:7" ht="30" customHeight="1" x14ac:dyDescent="0.3">
      <c r="A42" s="92"/>
      <c r="B42" s="8" t="s">
        <v>12</v>
      </c>
      <c r="C42" s="9" t="s">
        <v>13</v>
      </c>
      <c r="D42" s="80"/>
      <c r="E42" s="81"/>
      <c r="F42" s="80"/>
      <c r="G42" s="82"/>
    </row>
    <row r="43" spans="1:7" ht="30" customHeight="1" thickBot="1" x14ac:dyDescent="0.35">
      <c r="A43" s="103"/>
      <c r="B43" s="15" t="s">
        <v>14</v>
      </c>
      <c r="C43" s="16" t="s">
        <v>13</v>
      </c>
      <c r="D43" s="104"/>
      <c r="E43" s="105"/>
      <c r="F43" s="104"/>
      <c r="G43" s="106"/>
    </row>
    <row r="44" spans="1:7" ht="30" customHeight="1" x14ac:dyDescent="0.3">
      <c r="A44" s="91" t="s">
        <v>29</v>
      </c>
      <c r="B44" s="4" t="s">
        <v>24</v>
      </c>
      <c r="C44" s="14" t="s">
        <v>149</v>
      </c>
      <c r="D44" s="83"/>
      <c r="E44" s="84"/>
      <c r="F44" s="83"/>
      <c r="G44" s="85"/>
    </row>
    <row r="45" spans="1:7" ht="30" customHeight="1" x14ac:dyDescent="0.3">
      <c r="A45" s="92"/>
      <c r="B45" s="8" t="s">
        <v>12</v>
      </c>
      <c r="C45" s="9" t="s">
        <v>13</v>
      </c>
      <c r="D45" s="80"/>
      <c r="E45" s="81"/>
      <c r="F45" s="80"/>
      <c r="G45" s="82"/>
    </row>
    <row r="46" spans="1:7" ht="30" customHeight="1" thickBot="1" x14ac:dyDescent="0.35">
      <c r="A46" s="103"/>
      <c r="B46" s="15" t="s">
        <v>14</v>
      </c>
      <c r="C46" s="16" t="s">
        <v>13</v>
      </c>
      <c r="D46" s="104"/>
      <c r="E46" s="105"/>
      <c r="F46" s="104"/>
      <c r="G46" s="106"/>
    </row>
    <row r="47" spans="1:7" ht="30" customHeight="1" x14ac:dyDescent="0.3">
      <c r="A47" s="91" t="s">
        <v>30</v>
      </c>
      <c r="B47" s="4" t="s">
        <v>24</v>
      </c>
      <c r="C47" s="14" t="s">
        <v>149</v>
      </c>
      <c r="D47" s="83"/>
      <c r="E47" s="84"/>
      <c r="F47" s="83"/>
      <c r="G47" s="85"/>
    </row>
    <row r="48" spans="1:7" ht="30" customHeight="1" x14ac:dyDescent="0.3">
      <c r="A48" s="92"/>
      <c r="B48" s="8" t="s">
        <v>12</v>
      </c>
      <c r="C48" s="9" t="s">
        <v>13</v>
      </c>
      <c r="D48" s="80"/>
      <c r="E48" s="81"/>
      <c r="F48" s="80"/>
      <c r="G48" s="82"/>
    </row>
    <row r="49" spans="1:7" ht="30" customHeight="1" thickBot="1" x14ac:dyDescent="0.35">
      <c r="A49" s="103"/>
      <c r="B49" s="15" t="s">
        <v>14</v>
      </c>
      <c r="C49" s="16" t="s">
        <v>13</v>
      </c>
      <c r="D49" s="104"/>
      <c r="E49" s="105"/>
      <c r="F49" s="104"/>
      <c r="G49" s="106"/>
    </row>
    <row r="50" spans="1:7" ht="30" customHeight="1" x14ac:dyDescent="0.3">
      <c r="A50" s="91" t="s">
        <v>31</v>
      </c>
      <c r="B50" s="4" t="s">
        <v>24</v>
      </c>
      <c r="C50" s="14" t="s">
        <v>149</v>
      </c>
      <c r="D50" s="83"/>
      <c r="E50" s="84"/>
      <c r="F50" s="83"/>
      <c r="G50" s="85"/>
    </row>
    <row r="51" spans="1:7" ht="30" customHeight="1" x14ac:dyDescent="0.3">
      <c r="A51" s="92"/>
      <c r="B51" s="8" t="s">
        <v>12</v>
      </c>
      <c r="C51" s="9" t="s">
        <v>13</v>
      </c>
      <c r="D51" s="80"/>
      <c r="E51" s="81"/>
      <c r="F51" s="80"/>
      <c r="G51" s="82"/>
    </row>
    <row r="52" spans="1:7" ht="30" customHeight="1" thickBot="1" x14ac:dyDescent="0.35">
      <c r="A52" s="103"/>
      <c r="B52" s="15" t="s">
        <v>14</v>
      </c>
      <c r="C52" s="16" t="s">
        <v>13</v>
      </c>
      <c r="D52" s="104"/>
      <c r="E52" s="105"/>
      <c r="F52" s="104"/>
      <c r="G52" s="106"/>
    </row>
    <row r="53" spans="1:7" ht="30" customHeight="1" x14ac:dyDescent="0.3">
      <c r="A53" s="91" t="s">
        <v>32</v>
      </c>
      <c r="B53" s="4" t="s">
        <v>24</v>
      </c>
      <c r="C53" s="14" t="s">
        <v>149</v>
      </c>
      <c r="D53" s="83"/>
      <c r="E53" s="84"/>
      <c r="F53" s="83"/>
      <c r="G53" s="85"/>
    </row>
    <row r="54" spans="1:7" ht="30" customHeight="1" x14ac:dyDescent="0.3">
      <c r="A54" s="92"/>
      <c r="B54" s="8" t="s">
        <v>12</v>
      </c>
      <c r="C54" s="9" t="s">
        <v>13</v>
      </c>
      <c r="D54" s="80"/>
      <c r="E54" s="81"/>
      <c r="F54" s="80"/>
      <c r="G54" s="82"/>
    </row>
    <row r="55" spans="1:7" ht="30" customHeight="1" thickBot="1" x14ac:dyDescent="0.35">
      <c r="A55" s="103"/>
      <c r="B55" s="15" t="s">
        <v>14</v>
      </c>
      <c r="C55" s="16" t="s">
        <v>13</v>
      </c>
      <c r="D55" s="104"/>
      <c r="E55" s="105"/>
      <c r="F55" s="104"/>
      <c r="G55" s="106"/>
    </row>
    <row r="56" spans="1:7" ht="30" customHeight="1" x14ac:dyDescent="0.3">
      <c r="A56" s="91" t="s">
        <v>33</v>
      </c>
      <c r="B56" s="4" t="s">
        <v>24</v>
      </c>
      <c r="C56" s="14" t="s">
        <v>149</v>
      </c>
      <c r="D56" s="83"/>
      <c r="E56" s="84"/>
      <c r="F56" s="83"/>
      <c r="G56" s="85"/>
    </row>
    <row r="57" spans="1:7" ht="30" customHeight="1" x14ac:dyDescent="0.3">
      <c r="A57" s="92"/>
      <c r="B57" s="8" t="s">
        <v>12</v>
      </c>
      <c r="C57" s="9" t="s">
        <v>13</v>
      </c>
      <c r="D57" s="80"/>
      <c r="E57" s="81"/>
      <c r="F57" s="80"/>
      <c r="G57" s="82"/>
    </row>
    <row r="58" spans="1:7" ht="30" customHeight="1" thickBot="1" x14ac:dyDescent="0.35">
      <c r="A58" s="92"/>
      <c r="B58" s="15" t="s">
        <v>14</v>
      </c>
      <c r="C58" s="17" t="s">
        <v>13</v>
      </c>
      <c r="D58" s="100"/>
      <c r="E58" s="101"/>
      <c r="F58" s="100"/>
      <c r="G58" s="102"/>
    </row>
    <row r="59" spans="1:7" ht="30" customHeight="1" x14ac:dyDescent="0.3">
      <c r="A59" s="140" t="s">
        <v>34</v>
      </c>
      <c r="B59" s="4" t="s">
        <v>24</v>
      </c>
      <c r="C59" s="14" t="s">
        <v>149</v>
      </c>
      <c r="D59" s="63">
        <f>SUM(D29+D32+D35+D38+D41+D44+D47+D50+D53+D56)</f>
        <v>0</v>
      </c>
      <c r="E59" s="63"/>
      <c r="F59" s="63">
        <f t="shared" ref="F59:F61" si="3">SUM(F29+F32+F35+F38+F41+F44+F47+F50+F53+F56)</f>
        <v>0</v>
      </c>
      <c r="G59" s="64"/>
    </row>
    <row r="60" spans="1:7" ht="30" customHeight="1" x14ac:dyDescent="0.3">
      <c r="A60" s="141"/>
      <c r="B60" s="8" t="s">
        <v>12</v>
      </c>
      <c r="C60" s="9" t="s">
        <v>13</v>
      </c>
      <c r="D60" s="67">
        <f>SUM(D30+D33+D36+D39+D42+D45+D48+D51+D54+D57)</f>
        <v>0</v>
      </c>
      <c r="E60" s="67"/>
      <c r="F60" s="67">
        <f t="shared" si="3"/>
        <v>0</v>
      </c>
      <c r="G60" s="68"/>
    </row>
    <row r="61" spans="1:7" ht="30" customHeight="1" thickBot="1" x14ac:dyDescent="0.35">
      <c r="A61" s="142"/>
      <c r="B61" s="15" t="s">
        <v>14</v>
      </c>
      <c r="C61" s="16" t="s">
        <v>13</v>
      </c>
      <c r="D61" s="65">
        <f>SUM(D31+D34+D37+D40+D43+D46+D49+D52+D55+D58)</f>
        <v>0</v>
      </c>
      <c r="E61" s="65"/>
      <c r="F61" s="65">
        <f t="shared" si="3"/>
        <v>0</v>
      </c>
      <c r="G61" s="66"/>
    </row>
    <row r="62" spans="1:7" s="52" customFormat="1" ht="15" thickBot="1" x14ac:dyDescent="0.35">
      <c r="A62" s="54"/>
      <c r="B62" s="53"/>
      <c r="C62" s="53"/>
      <c r="D62" s="53"/>
      <c r="E62" s="53"/>
      <c r="F62" s="53"/>
      <c r="G62" s="55"/>
    </row>
    <row r="63" spans="1:7" ht="29.25" customHeight="1" x14ac:dyDescent="0.3">
      <c r="A63" s="2" t="s">
        <v>35</v>
      </c>
      <c r="B63" s="3" t="s">
        <v>36</v>
      </c>
      <c r="C63" s="4" t="s">
        <v>2</v>
      </c>
      <c r="D63" s="96" t="s">
        <v>146</v>
      </c>
      <c r="E63" s="96"/>
      <c r="F63" s="96" t="s">
        <v>145</v>
      </c>
      <c r="G63" s="97"/>
    </row>
    <row r="64" spans="1:7" ht="28.8" x14ac:dyDescent="0.3">
      <c r="A64" s="11" t="s">
        <v>3</v>
      </c>
      <c r="B64" s="8" t="s">
        <v>37</v>
      </c>
      <c r="C64" s="9" t="s">
        <v>18</v>
      </c>
      <c r="D64" s="98"/>
      <c r="E64" s="98"/>
      <c r="F64" s="98"/>
      <c r="G64" s="99"/>
    </row>
    <row r="65" spans="1:7" ht="88.5" customHeight="1" thickBot="1" x14ac:dyDescent="0.35">
      <c r="A65" s="10" t="s">
        <v>7</v>
      </c>
      <c r="B65" s="65" t="s">
        <v>9</v>
      </c>
      <c r="C65" s="65"/>
      <c r="D65" s="65" t="str">
        <f>IF(D64="Sì","Per ciascuna impresa associata, compilare la TABELLA 2 indicando di dati richiesti","Vada alla DOMANDA 5")</f>
        <v>Vada alla DOMANDA 5</v>
      </c>
      <c r="E65" s="65"/>
      <c r="F65" s="65" t="str">
        <f t="shared" ref="F65" si="4">IF(F64="Sì","Per ciascuna impresa associata, compilare la TABELLA 2 indicando di dati richiesti","Vada alla DOMANDA 5")</f>
        <v>Vada alla DOMANDA 5</v>
      </c>
      <c r="G65" s="66"/>
    </row>
    <row r="66" spans="1:7" s="52" customFormat="1" ht="15" thickBot="1" x14ac:dyDescent="0.35">
      <c r="A66" s="54"/>
      <c r="B66" s="53"/>
      <c r="C66" s="53"/>
      <c r="D66" s="53"/>
      <c r="E66" s="53"/>
      <c r="F66" s="53"/>
      <c r="G66" s="55"/>
    </row>
    <row r="67" spans="1:7" ht="33" customHeight="1" thickBot="1" x14ac:dyDescent="0.35">
      <c r="A67" s="146" t="s">
        <v>38</v>
      </c>
      <c r="B67" s="147"/>
      <c r="C67" s="147"/>
      <c r="D67" s="147"/>
      <c r="E67" s="147"/>
      <c r="F67" s="147"/>
      <c r="G67" s="148"/>
    </row>
    <row r="68" spans="1:7" ht="44.25" customHeight="1" thickBot="1" x14ac:dyDescent="0.35">
      <c r="A68" s="12" t="s">
        <v>20</v>
      </c>
      <c r="B68" s="13" t="s">
        <v>21</v>
      </c>
      <c r="C68" s="13" t="s">
        <v>22</v>
      </c>
      <c r="D68" s="96" t="s">
        <v>146</v>
      </c>
      <c r="E68" s="96"/>
      <c r="F68" s="96" t="s">
        <v>145</v>
      </c>
      <c r="G68" s="97"/>
    </row>
    <row r="69" spans="1:7" ht="30" customHeight="1" x14ac:dyDescent="0.3">
      <c r="A69" s="91" t="s">
        <v>39</v>
      </c>
      <c r="B69" s="4" t="s">
        <v>24</v>
      </c>
      <c r="C69" s="14" t="s">
        <v>149</v>
      </c>
      <c r="D69" s="83"/>
      <c r="E69" s="84"/>
      <c r="F69" s="83"/>
      <c r="G69" s="85"/>
    </row>
    <row r="70" spans="1:7" ht="30" customHeight="1" x14ac:dyDescent="0.3">
      <c r="A70" s="92"/>
      <c r="B70" s="8" t="s">
        <v>12</v>
      </c>
      <c r="C70" s="9" t="s">
        <v>13</v>
      </c>
      <c r="D70" s="80"/>
      <c r="E70" s="81"/>
      <c r="F70" s="80"/>
      <c r="G70" s="82"/>
    </row>
    <row r="71" spans="1:7" ht="30" customHeight="1" thickBot="1" x14ac:dyDescent="0.35">
      <c r="A71" s="92"/>
      <c r="B71" s="15" t="s">
        <v>14</v>
      </c>
      <c r="C71" s="9" t="s">
        <v>13</v>
      </c>
      <c r="D71" s="80"/>
      <c r="E71" s="81"/>
      <c r="F71" s="80"/>
      <c r="G71" s="82"/>
    </row>
    <row r="72" spans="1:7" ht="61.5" customHeight="1" x14ac:dyDescent="0.3">
      <c r="A72" s="92"/>
      <c r="B72" s="8" t="s">
        <v>40</v>
      </c>
      <c r="C72" s="9" t="s">
        <v>41</v>
      </c>
      <c r="D72" s="86"/>
      <c r="E72" s="87"/>
      <c r="F72" s="86"/>
      <c r="G72" s="88"/>
    </row>
    <row r="73" spans="1:7" ht="61.5" customHeight="1" thickBot="1" x14ac:dyDescent="0.35">
      <c r="A73" s="92"/>
      <c r="B73" s="8" t="s">
        <v>42</v>
      </c>
      <c r="C73" s="9" t="s">
        <v>41</v>
      </c>
      <c r="D73" s="86"/>
      <c r="E73" s="87"/>
      <c r="F73" s="86"/>
      <c r="G73" s="88"/>
    </row>
    <row r="74" spans="1:7" ht="30" customHeight="1" x14ac:dyDescent="0.3">
      <c r="A74" s="91" t="s">
        <v>43</v>
      </c>
      <c r="B74" s="4" t="s">
        <v>24</v>
      </c>
      <c r="C74" s="14" t="s">
        <v>149</v>
      </c>
      <c r="D74" s="83"/>
      <c r="E74" s="84"/>
      <c r="F74" s="83"/>
      <c r="G74" s="85"/>
    </row>
    <row r="75" spans="1:7" ht="30" customHeight="1" x14ac:dyDescent="0.3">
      <c r="A75" s="92"/>
      <c r="B75" s="8" t="s">
        <v>12</v>
      </c>
      <c r="C75" s="9" t="s">
        <v>13</v>
      </c>
      <c r="D75" s="80"/>
      <c r="E75" s="81"/>
      <c r="F75" s="80"/>
      <c r="G75" s="82"/>
    </row>
    <row r="76" spans="1:7" ht="30" customHeight="1" thickBot="1" x14ac:dyDescent="0.35">
      <c r="A76" s="92"/>
      <c r="B76" s="15" t="s">
        <v>14</v>
      </c>
      <c r="C76" s="9" t="s">
        <v>13</v>
      </c>
      <c r="D76" s="80"/>
      <c r="E76" s="81"/>
      <c r="F76" s="80"/>
      <c r="G76" s="82"/>
    </row>
    <row r="77" spans="1:7" ht="61.5" customHeight="1" x14ac:dyDescent="0.3">
      <c r="A77" s="92"/>
      <c r="B77" s="8" t="s">
        <v>40</v>
      </c>
      <c r="C77" s="9" t="s">
        <v>41</v>
      </c>
      <c r="D77" s="86"/>
      <c r="E77" s="87"/>
      <c r="F77" s="86"/>
      <c r="G77" s="88"/>
    </row>
    <row r="78" spans="1:7" ht="61.5" customHeight="1" thickBot="1" x14ac:dyDescent="0.35">
      <c r="A78" s="92"/>
      <c r="B78" s="8" t="s">
        <v>42</v>
      </c>
      <c r="C78" s="9" t="s">
        <v>41</v>
      </c>
      <c r="D78" s="86"/>
      <c r="E78" s="87"/>
      <c r="F78" s="86"/>
      <c r="G78" s="88"/>
    </row>
    <row r="79" spans="1:7" ht="30" customHeight="1" x14ac:dyDescent="0.3">
      <c r="A79" s="91" t="s">
        <v>44</v>
      </c>
      <c r="B79" s="4" t="s">
        <v>24</v>
      </c>
      <c r="C79" s="14" t="s">
        <v>149</v>
      </c>
      <c r="D79" s="83"/>
      <c r="E79" s="84"/>
      <c r="F79" s="83"/>
      <c r="G79" s="85"/>
    </row>
    <row r="80" spans="1:7" ht="30" customHeight="1" x14ac:dyDescent="0.3">
      <c r="A80" s="92"/>
      <c r="B80" s="8" t="s">
        <v>12</v>
      </c>
      <c r="C80" s="9" t="s">
        <v>13</v>
      </c>
      <c r="D80" s="80"/>
      <c r="E80" s="81"/>
      <c r="F80" s="80"/>
      <c r="G80" s="82"/>
    </row>
    <row r="81" spans="1:7" ht="30" customHeight="1" thickBot="1" x14ac:dyDescent="0.35">
      <c r="A81" s="92"/>
      <c r="B81" s="15" t="s">
        <v>14</v>
      </c>
      <c r="C81" s="9" t="s">
        <v>13</v>
      </c>
      <c r="D81" s="80"/>
      <c r="E81" s="81"/>
      <c r="F81" s="80"/>
      <c r="G81" s="82"/>
    </row>
    <row r="82" spans="1:7" ht="61.5" customHeight="1" x14ac:dyDescent="0.3">
      <c r="A82" s="92"/>
      <c r="B82" s="8" t="s">
        <v>40</v>
      </c>
      <c r="C82" s="9" t="s">
        <v>41</v>
      </c>
      <c r="D82" s="86"/>
      <c r="E82" s="87"/>
      <c r="F82" s="86"/>
      <c r="G82" s="88"/>
    </row>
    <row r="83" spans="1:7" ht="61.5" customHeight="1" thickBot="1" x14ac:dyDescent="0.35">
      <c r="A83" s="92"/>
      <c r="B83" s="8" t="s">
        <v>42</v>
      </c>
      <c r="C83" s="9" t="s">
        <v>41</v>
      </c>
      <c r="D83" s="86"/>
      <c r="E83" s="87"/>
      <c r="F83" s="86"/>
      <c r="G83" s="88"/>
    </row>
    <row r="84" spans="1:7" ht="30" customHeight="1" x14ac:dyDescent="0.3">
      <c r="A84" s="91" t="s">
        <v>45</v>
      </c>
      <c r="B84" s="4" t="s">
        <v>24</v>
      </c>
      <c r="C84" s="14" t="s">
        <v>149</v>
      </c>
      <c r="D84" s="83"/>
      <c r="E84" s="84"/>
      <c r="F84" s="83"/>
      <c r="G84" s="85"/>
    </row>
    <row r="85" spans="1:7" ht="30" customHeight="1" x14ac:dyDescent="0.3">
      <c r="A85" s="92"/>
      <c r="B85" s="8" t="s">
        <v>12</v>
      </c>
      <c r="C85" s="9" t="s">
        <v>13</v>
      </c>
      <c r="D85" s="80"/>
      <c r="E85" s="81"/>
      <c r="F85" s="80"/>
      <c r="G85" s="82"/>
    </row>
    <row r="86" spans="1:7" ht="30" customHeight="1" thickBot="1" x14ac:dyDescent="0.35">
      <c r="A86" s="92"/>
      <c r="B86" s="15" t="s">
        <v>14</v>
      </c>
      <c r="C86" s="9" t="s">
        <v>13</v>
      </c>
      <c r="D86" s="80"/>
      <c r="E86" s="81"/>
      <c r="F86" s="80"/>
      <c r="G86" s="82"/>
    </row>
    <row r="87" spans="1:7" ht="61.5" customHeight="1" x14ac:dyDescent="0.3">
      <c r="A87" s="92"/>
      <c r="B87" s="8" t="s">
        <v>40</v>
      </c>
      <c r="C87" s="9" t="s">
        <v>41</v>
      </c>
      <c r="D87" s="86"/>
      <c r="E87" s="87"/>
      <c r="F87" s="86"/>
      <c r="G87" s="88"/>
    </row>
    <row r="88" spans="1:7" ht="61.5" customHeight="1" thickBot="1" x14ac:dyDescent="0.35">
      <c r="A88" s="92"/>
      <c r="B88" s="8" t="s">
        <v>42</v>
      </c>
      <c r="C88" s="9" t="s">
        <v>41</v>
      </c>
      <c r="D88" s="86"/>
      <c r="E88" s="87"/>
      <c r="F88" s="86"/>
      <c r="G88" s="88"/>
    </row>
    <row r="89" spans="1:7" ht="30" customHeight="1" x14ac:dyDescent="0.3">
      <c r="A89" s="91" t="s">
        <v>46</v>
      </c>
      <c r="B89" s="4" t="s">
        <v>24</v>
      </c>
      <c r="C89" s="14" t="s">
        <v>149</v>
      </c>
      <c r="D89" s="83"/>
      <c r="E89" s="84"/>
      <c r="F89" s="83"/>
      <c r="G89" s="85"/>
    </row>
    <row r="90" spans="1:7" ht="30" customHeight="1" x14ac:dyDescent="0.3">
      <c r="A90" s="92"/>
      <c r="B90" s="8" t="s">
        <v>12</v>
      </c>
      <c r="C90" s="9" t="s">
        <v>13</v>
      </c>
      <c r="D90" s="80"/>
      <c r="E90" s="81"/>
      <c r="F90" s="80"/>
      <c r="G90" s="82"/>
    </row>
    <row r="91" spans="1:7" ht="30" customHeight="1" thickBot="1" x14ac:dyDescent="0.35">
      <c r="A91" s="92"/>
      <c r="B91" s="15" t="s">
        <v>14</v>
      </c>
      <c r="C91" s="9" t="s">
        <v>13</v>
      </c>
      <c r="D91" s="80"/>
      <c r="E91" s="81"/>
      <c r="F91" s="80"/>
      <c r="G91" s="82"/>
    </row>
    <row r="92" spans="1:7" ht="61.5" customHeight="1" x14ac:dyDescent="0.3">
      <c r="A92" s="92"/>
      <c r="B92" s="8" t="s">
        <v>40</v>
      </c>
      <c r="C92" s="9" t="s">
        <v>41</v>
      </c>
      <c r="D92" s="86"/>
      <c r="E92" s="87"/>
      <c r="F92" s="86"/>
      <c r="G92" s="88"/>
    </row>
    <row r="93" spans="1:7" ht="61.5" customHeight="1" thickBot="1" x14ac:dyDescent="0.35">
      <c r="A93" s="92"/>
      <c r="B93" s="8" t="s">
        <v>42</v>
      </c>
      <c r="C93" s="9" t="s">
        <v>41</v>
      </c>
      <c r="D93" s="86"/>
      <c r="E93" s="87"/>
      <c r="F93" s="86"/>
      <c r="G93" s="88"/>
    </row>
    <row r="94" spans="1:7" ht="30" customHeight="1" x14ac:dyDescent="0.3">
      <c r="A94" s="91" t="s">
        <v>47</v>
      </c>
      <c r="B94" s="4" t="s">
        <v>24</v>
      </c>
      <c r="C94" s="14" t="s">
        <v>149</v>
      </c>
      <c r="D94" s="83"/>
      <c r="E94" s="84"/>
      <c r="F94" s="83"/>
      <c r="G94" s="85"/>
    </row>
    <row r="95" spans="1:7" ht="30" customHeight="1" x14ac:dyDescent="0.3">
      <c r="A95" s="92"/>
      <c r="B95" s="8" t="s">
        <v>12</v>
      </c>
      <c r="C95" s="9" t="s">
        <v>13</v>
      </c>
      <c r="D95" s="80"/>
      <c r="E95" s="81"/>
      <c r="F95" s="80"/>
      <c r="G95" s="82"/>
    </row>
    <row r="96" spans="1:7" ht="30" customHeight="1" thickBot="1" x14ac:dyDescent="0.35">
      <c r="A96" s="92"/>
      <c r="B96" s="15" t="s">
        <v>14</v>
      </c>
      <c r="C96" s="9" t="s">
        <v>13</v>
      </c>
      <c r="D96" s="80"/>
      <c r="E96" s="81"/>
      <c r="F96" s="80"/>
      <c r="G96" s="82"/>
    </row>
    <row r="97" spans="1:7" ht="61.5" customHeight="1" x14ac:dyDescent="0.3">
      <c r="A97" s="92"/>
      <c r="B97" s="8" t="s">
        <v>40</v>
      </c>
      <c r="C97" s="9" t="s">
        <v>41</v>
      </c>
      <c r="D97" s="86"/>
      <c r="E97" s="87"/>
      <c r="F97" s="86"/>
      <c r="G97" s="88"/>
    </row>
    <row r="98" spans="1:7" ht="61.5" customHeight="1" thickBot="1" x14ac:dyDescent="0.35">
      <c r="A98" s="92"/>
      <c r="B98" s="8" t="s">
        <v>42</v>
      </c>
      <c r="C98" s="9" t="s">
        <v>41</v>
      </c>
      <c r="D98" s="86"/>
      <c r="E98" s="87"/>
      <c r="F98" s="86"/>
      <c r="G98" s="88"/>
    </row>
    <row r="99" spans="1:7" ht="30" customHeight="1" x14ac:dyDescent="0.3">
      <c r="A99" s="91" t="s">
        <v>48</v>
      </c>
      <c r="B99" s="4" t="s">
        <v>24</v>
      </c>
      <c r="C99" s="14" t="s">
        <v>149</v>
      </c>
      <c r="D99" s="83"/>
      <c r="E99" s="84"/>
      <c r="F99" s="83"/>
      <c r="G99" s="85"/>
    </row>
    <row r="100" spans="1:7" ht="30" customHeight="1" x14ac:dyDescent="0.3">
      <c r="A100" s="92"/>
      <c r="B100" s="8" t="s">
        <v>12</v>
      </c>
      <c r="C100" s="9" t="s">
        <v>13</v>
      </c>
      <c r="D100" s="80"/>
      <c r="E100" s="81"/>
      <c r="F100" s="80"/>
      <c r="G100" s="82"/>
    </row>
    <row r="101" spans="1:7" ht="30" customHeight="1" thickBot="1" x14ac:dyDescent="0.35">
      <c r="A101" s="92"/>
      <c r="B101" s="15" t="s">
        <v>14</v>
      </c>
      <c r="C101" s="9" t="s">
        <v>13</v>
      </c>
      <c r="D101" s="80"/>
      <c r="E101" s="81"/>
      <c r="F101" s="80"/>
      <c r="G101" s="82"/>
    </row>
    <row r="102" spans="1:7" ht="61.5" customHeight="1" x14ac:dyDescent="0.3">
      <c r="A102" s="92"/>
      <c r="B102" s="8" t="s">
        <v>40</v>
      </c>
      <c r="C102" s="9" t="s">
        <v>41</v>
      </c>
      <c r="D102" s="86"/>
      <c r="E102" s="87"/>
      <c r="F102" s="86"/>
      <c r="G102" s="88"/>
    </row>
    <row r="103" spans="1:7" ht="61.5" customHeight="1" thickBot="1" x14ac:dyDescent="0.35">
      <c r="A103" s="92"/>
      <c r="B103" s="8" t="s">
        <v>42</v>
      </c>
      <c r="C103" s="9" t="s">
        <v>41</v>
      </c>
      <c r="D103" s="86"/>
      <c r="E103" s="87"/>
      <c r="F103" s="86"/>
      <c r="G103" s="88"/>
    </row>
    <row r="104" spans="1:7" ht="30" customHeight="1" x14ac:dyDescent="0.3">
      <c r="A104" s="91" t="s">
        <v>49</v>
      </c>
      <c r="B104" s="4" t="s">
        <v>24</v>
      </c>
      <c r="C104" s="14" t="s">
        <v>149</v>
      </c>
      <c r="D104" s="83"/>
      <c r="E104" s="84"/>
      <c r="F104" s="83"/>
      <c r="G104" s="85"/>
    </row>
    <row r="105" spans="1:7" ht="30" customHeight="1" x14ac:dyDescent="0.3">
      <c r="A105" s="92"/>
      <c r="B105" s="8" t="s">
        <v>12</v>
      </c>
      <c r="C105" s="9" t="s">
        <v>13</v>
      </c>
      <c r="D105" s="80"/>
      <c r="E105" s="81"/>
      <c r="F105" s="80"/>
      <c r="G105" s="82"/>
    </row>
    <row r="106" spans="1:7" ht="30" customHeight="1" thickBot="1" x14ac:dyDescent="0.35">
      <c r="A106" s="92"/>
      <c r="B106" s="15" t="s">
        <v>14</v>
      </c>
      <c r="C106" s="9" t="s">
        <v>13</v>
      </c>
      <c r="D106" s="80"/>
      <c r="E106" s="81"/>
      <c r="F106" s="80"/>
      <c r="G106" s="82"/>
    </row>
    <row r="107" spans="1:7" ht="61.5" customHeight="1" x14ac:dyDescent="0.3">
      <c r="A107" s="92"/>
      <c r="B107" s="8" t="s">
        <v>40</v>
      </c>
      <c r="C107" s="9" t="s">
        <v>41</v>
      </c>
      <c r="D107" s="86"/>
      <c r="E107" s="87"/>
      <c r="F107" s="86"/>
      <c r="G107" s="88"/>
    </row>
    <row r="108" spans="1:7" ht="61.5" customHeight="1" thickBot="1" x14ac:dyDescent="0.35">
      <c r="A108" s="92"/>
      <c r="B108" s="8" t="s">
        <v>42</v>
      </c>
      <c r="C108" s="9" t="s">
        <v>41</v>
      </c>
      <c r="D108" s="86"/>
      <c r="E108" s="87"/>
      <c r="F108" s="86"/>
      <c r="G108" s="88"/>
    </row>
    <row r="109" spans="1:7" ht="30" customHeight="1" x14ac:dyDescent="0.3">
      <c r="A109" s="91" t="s">
        <v>50</v>
      </c>
      <c r="B109" s="4" t="s">
        <v>24</v>
      </c>
      <c r="C109" s="14" t="s">
        <v>149</v>
      </c>
      <c r="D109" s="83"/>
      <c r="E109" s="84"/>
      <c r="F109" s="83"/>
      <c r="G109" s="85"/>
    </row>
    <row r="110" spans="1:7" ht="30" customHeight="1" x14ac:dyDescent="0.3">
      <c r="A110" s="92"/>
      <c r="B110" s="8" t="s">
        <v>12</v>
      </c>
      <c r="C110" s="9" t="s">
        <v>13</v>
      </c>
      <c r="D110" s="80"/>
      <c r="E110" s="81"/>
      <c r="F110" s="80"/>
      <c r="G110" s="82"/>
    </row>
    <row r="111" spans="1:7" ht="30" customHeight="1" thickBot="1" x14ac:dyDescent="0.35">
      <c r="A111" s="92"/>
      <c r="B111" s="15" t="s">
        <v>14</v>
      </c>
      <c r="C111" s="9" t="s">
        <v>13</v>
      </c>
      <c r="D111" s="80"/>
      <c r="E111" s="81"/>
      <c r="F111" s="80"/>
      <c r="G111" s="82"/>
    </row>
    <row r="112" spans="1:7" ht="61.5" customHeight="1" x14ac:dyDescent="0.3">
      <c r="A112" s="92"/>
      <c r="B112" s="8" t="s">
        <v>40</v>
      </c>
      <c r="C112" s="9" t="s">
        <v>41</v>
      </c>
      <c r="D112" s="86"/>
      <c r="E112" s="87"/>
      <c r="F112" s="86"/>
      <c r="G112" s="88"/>
    </row>
    <row r="113" spans="1:7" ht="61.5" customHeight="1" thickBot="1" x14ac:dyDescent="0.35">
      <c r="A113" s="92"/>
      <c r="B113" s="8" t="s">
        <v>42</v>
      </c>
      <c r="C113" s="9" t="s">
        <v>41</v>
      </c>
      <c r="D113" s="86"/>
      <c r="E113" s="87"/>
      <c r="F113" s="86"/>
      <c r="G113" s="88"/>
    </row>
    <row r="114" spans="1:7" ht="30" customHeight="1" x14ac:dyDescent="0.3">
      <c r="A114" s="89" t="s">
        <v>51</v>
      </c>
      <c r="B114" s="4" t="s">
        <v>24</v>
      </c>
      <c r="C114" s="14" t="s">
        <v>149</v>
      </c>
      <c r="D114" s="83"/>
      <c r="E114" s="84"/>
      <c r="F114" s="83"/>
      <c r="G114" s="85"/>
    </row>
    <row r="115" spans="1:7" ht="30" customHeight="1" x14ac:dyDescent="0.3">
      <c r="A115" s="89"/>
      <c r="B115" s="8" t="s">
        <v>12</v>
      </c>
      <c r="C115" s="9" t="s">
        <v>13</v>
      </c>
      <c r="D115" s="80"/>
      <c r="E115" s="81"/>
      <c r="F115" s="80"/>
      <c r="G115" s="82"/>
    </row>
    <row r="116" spans="1:7" ht="30" customHeight="1" thickBot="1" x14ac:dyDescent="0.35">
      <c r="A116" s="89"/>
      <c r="B116" s="15" t="s">
        <v>14</v>
      </c>
      <c r="C116" s="9" t="s">
        <v>13</v>
      </c>
      <c r="D116" s="80"/>
      <c r="E116" s="81"/>
      <c r="F116" s="80"/>
      <c r="G116" s="82"/>
    </row>
    <row r="117" spans="1:7" ht="61.5" customHeight="1" x14ac:dyDescent="0.3">
      <c r="A117" s="89"/>
      <c r="B117" s="8" t="s">
        <v>40</v>
      </c>
      <c r="C117" s="9" t="s">
        <v>41</v>
      </c>
      <c r="D117" s="86"/>
      <c r="E117" s="87"/>
      <c r="F117" s="86"/>
      <c r="G117" s="88"/>
    </row>
    <row r="118" spans="1:7" ht="61.5" customHeight="1" thickBot="1" x14ac:dyDescent="0.35">
      <c r="A118" s="90"/>
      <c r="B118" s="8" t="s">
        <v>42</v>
      </c>
      <c r="C118" s="17" t="s">
        <v>41</v>
      </c>
      <c r="D118" s="93"/>
      <c r="E118" s="94"/>
      <c r="F118" s="93"/>
      <c r="G118" s="95"/>
    </row>
    <row r="119" spans="1:7" ht="30" customHeight="1" x14ac:dyDescent="0.3">
      <c r="A119" s="143" t="s">
        <v>52</v>
      </c>
      <c r="B119" s="4" t="s">
        <v>24</v>
      </c>
      <c r="C119" s="14" t="s">
        <v>149</v>
      </c>
      <c r="D119" s="63">
        <f>D69*MAX(D$72:E$73)+D74*MAX(D$77:E$78)+D79*MAX(D$82:E$83)+D84*MAX(D$87:E$88)+D89*MAX(D$92:E$93)+D94*MAX(D$97:E$98)+D99*MAX(D$102:E$103)+D104*MAX(D$107:E$108)+D109*MAX(D$112:E$113)+D114*MAX(D$117:E$118)</f>
        <v>0</v>
      </c>
      <c r="E119" s="63"/>
      <c r="F119" s="63">
        <f t="shared" ref="F119:F121" si="5">F69*MAX(F$72:G$73)+F74*MAX(F$77:G$78)+F79*MAX(F$82:G$83)+F84*MAX(F$87:G$88)+F89*MAX(F$92:G$93)+F94*MAX(F$97:G$98)+F99*MAX(F$102:G$103)+F104*MAX(F$107:G$108)+F109*MAX(F$112:G$113)+F114*MAX(F$117:G$118)</f>
        <v>0</v>
      </c>
      <c r="G119" s="64"/>
    </row>
    <row r="120" spans="1:7" ht="30" customHeight="1" x14ac:dyDescent="0.3">
      <c r="A120" s="144"/>
      <c r="B120" s="8" t="s">
        <v>12</v>
      </c>
      <c r="C120" s="9" t="s">
        <v>13</v>
      </c>
      <c r="D120" s="67">
        <f>D70*MAX(D$72:E$73)+D75*MAX(D$77:E$78)+D80*MAX(D$82:E$83)+D85*MAX(D$87:E$88)+D90*MAX(D$92:E$93)+D95*MAX(D$97:E$98)+D100*MAX(D$102:E$103)+D105*MAX(D$107:E$108)+D110*MAX(D$112:E$113)+D115*MAX(D$117:E$118)</f>
        <v>0</v>
      </c>
      <c r="E120" s="67"/>
      <c r="F120" s="67">
        <f t="shared" si="5"/>
        <v>0</v>
      </c>
      <c r="G120" s="68"/>
    </row>
    <row r="121" spans="1:7" ht="30" customHeight="1" thickBot="1" x14ac:dyDescent="0.35">
      <c r="A121" s="145"/>
      <c r="B121" s="15" t="s">
        <v>14</v>
      </c>
      <c r="C121" s="16" t="s">
        <v>13</v>
      </c>
      <c r="D121" s="65">
        <f>D71*MAX(D$72:E$73)+D76*MAX(D$77:E$78)+D81*MAX(D$82:E$83)+D86*MAX(D$87:E$88)+D91*MAX(D$92:E$93)+D96*MAX(D$97:E$98)+D101*MAX(D$102:E$103)+D106*MAX(D$107:E$108)+D111*MAX(D$112:E$113)+D116*MAX(D$117:E$118)</f>
        <v>0</v>
      </c>
      <c r="E121" s="65"/>
      <c r="F121" s="65">
        <f t="shared" si="5"/>
        <v>0</v>
      </c>
      <c r="G121" s="66"/>
    </row>
    <row r="122" spans="1:7" s="52" customFormat="1" x14ac:dyDescent="0.3">
      <c r="A122" s="54"/>
      <c r="B122" s="53"/>
      <c r="C122" s="53"/>
      <c r="D122" s="53"/>
      <c r="E122" s="53"/>
      <c r="F122" s="53"/>
      <c r="G122" s="55"/>
    </row>
    <row r="123" spans="1:7" s="52" customFormat="1" ht="15" thickBot="1" x14ac:dyDescent="0.35">
      <c r="A123" s="54"/>
      <c r="B123" s="53"/>
      <c r="C123" s="53"/>
      <c r="D123" s="53"/>
      <c r="E123" s="53"/>
      <c r="F123" s="53"/>
      <c r="G123" s="55"/>
    </row>
    <row r="124" spans="1:7" x14ac:dyDescent="0.3">
      <c r="A124" s="2" t="s">
        <v>53</v>
      </c>
      <c r="B124" s="3" t="s">
        <v>54</v>
      </c>
      <c r="C124" s="4" t="s">
        <v>2</v>
      </c>
      <c r="D124" s="69" t="s">
        <v>146</v>
      </c>
      <c r="E124" s="70"/>
      <c r="F124" s="69" t="s">
        <v>145</v>
      </c>
      <c r="G124" s="71"/>
    </row>
    <row r="125" spans="1:7" ht="72" customHeight="1" x14ac:dyDescent="0.3">
      <c r="A125" s="75" t="s">
        <v>147</v>
      </c>
      <c r="B125" s="8" t="s">
        <v>55</v>
      </c>
      <c r="C125" s="9" t="s">
        <v>18</v>
      </c>
      <c r="D125" s="77"/>
      <c r="E125" s="78"/>
      <c r="F125" s="77"/>
      <c r="G125" s="79"/>
    </row>
    <row r="126" spans="1:7" ht="69.75" customHeight="1" thickBot="1" x14ac:dyDescent="0.35">
      <c r="A126" s="76"/>
      <c r="B126" s="57" t="s">
        <v>9</v>
      </c>
      <c r="C126" s="57"/>
      <c r="D126" s="58" t="str">
        <f>IF(D125="Sì","Guardi il RISULTATO FINALE","Guardi il RISULTATO FINALE")</f>
        <v>Guardi il RISULTATO FINALE</v>
      </c>
      <c r="E126" s="59"/>
      <c r="F126" s="58" t="str">
        <f t="shared" ref="F126" si="6">IF(F125="Sì","Guardi il RISULTATO FINALE","Guardi il RISULTATO FINALE")</f>
        <v>Guardi il RISULTATO FINALE</v>
      </c>
      <c r="G126" s="60"/>
    </row>
    <row r="127" spans="1:7" s="52" customFormat="1" ht="15" thickBot="1" x14ac:dyDescent="0.35">
      <c r="A127" s="54"/>
      <c r="B127" s="53"/>
      <c r="C127" s="53"/>
      <c r="D127" s="53"/>
      <c r="E127" s="53"/>
      <c r="F127" s="53"/>
      <c r="G127" s="55"/>
    </row>
    <row r="128" spans="1:7" ht="15.75" customHeight="1" x14ac:dyDescent="0.3">
      <c r="A128" s="72" t="s">
        <v>56</v>
      </c>
      <c r="B128" s="73"/>
      <c r="C128" s="73"/>
      <c r="D128" s="73"/>
      <c r="E128" s="73"/>
      <c r="F128" s="73"/>
      <c r="G128" s="74"/>
    </row>
    <row r="129" spans="1:14" ht="22.5" customHeight="1" x14ac:dyDescent="0.3">
      <c r="A129" s="18"/>
      <c r="B129" s="56" t="s">
        <v>146</v>
      </c>
      <c r="C129" s="56"/>
      <c r="D129" s="56" t="s">
        <v>145</v>
      </c>
      <c r="E129" s="56"/>
      <c r="F129" s="56"/>
      <c r="G129" s="115"/>
    </row>
    <row r="130" spans="1:14" ht="59.25" customHeight="1" x14ac:dyDescent="0.3">
      <c r="A130" s="19" t="s">
        <v>57</v>
      </c>
      <c r="B130" s="62" t="str">
        <f>IF(D16="Guardi il RISULTATO FINALE", "La sua impresa ha superato i limiti stabiliti nella definizione di PMI (vedi nota)*", IF(D21="Guardi il RISULTATO FINALE", "La sua impresa ha superato i limiti stabiliti nella definizione di PMI (vedi nota)*",IF(D13+D59+D119&gt;249, "La sua impresa ha superato i limiti stabiliti nella definizione di PMI (vedi nota)*",IF(D19+D60+D120&lt;=50000000, "La sua impresa è una PMI", IF(D20+D61+D121&lt;=43000000, "La sua impresa è una PMI", "La sua impresa ha superato i limiti stabiliti nella definizione di PMI (vedi nota)*")))))</f>
        <v>La sua impresa è una PMI</v>
      </c>
      <c r="C130" s="62"/>
      <c r="D130" s="62" t="str">
        <f>IF(B130="La sua impresa è una PMI", IF(D132="La sua impresa è una PMI", "La sua impresa è una PMI", IF(F125="Sì", "La sua impresa NON è una PMI", "La sua impresa ha superato i limiti stabiliti nella definizione di PMI (vedi nota)*")),D132)</f>
        <v>La sua impresa è una PMI</v>
      </c>
      <c r="E130" s="62"/>
      <c r="F130" s="62"/>
      <c r="G130" s="116"/>
    </row>
    <row r="131" spans="1:14" ht="78" customHeight="1" thickBot="1" x14ac:dyDescent="0.35">
      <c r="A131" s="117" t="s">
        <v>150</v>
      </c>
      <c r="B131" s="118"/>
      <c r="C131" s="118"/>
      <c r="D131" s="118"/>
      <c r="E131" s="118"/>
      <c r="F131" s="118"/>
      <c r="G131" s="119"/>
    </row>
    <row r="132" spans="1:14" ht="45.75" hidden="1" customHeight="1" x14ac:dyDescent="0.3">
      <c r="D132" s="61" t="str">
        <f>IF(F16="Guardi il RISULTATO FINALE", "La sua impresa NON è una PMI", IF(F21="Guardi il RISULTATO FINALE", "La sua impresa NON è una PMI",IF(F13+F59+F119&gt;249, "La sua impresa NON è una PMI",IF(F19+F60+F120&lt;=50000000, "La sua impresa è una PMI", IF(F20+F61+F121&lt;=43000000, "La sua impresa è una PMI", "La sua impresa NON è una PMI")))))</f>
        <v>La sua impresa è una PMI</v>
      </c>
      <c r="E132" s="61"/>
      <c r="F132" s="1" t="e">
        <f>IF(#REF!="Guardi il RISULTATO FINALE", "La sua impresa NON è una PMI", IF(#REF!="Guardi il RISULTATO FINALE", "La sua impresa NON è una PMI",IF(#REF!+#REF!+#REF!&gt;249, "La sua impresa NON è una PMI",IF(#REF!+#REF!+#REF!&lt;=50000000, "La sua impresa è una PMI", IF(#REF!+#REF!+#REF!&lt;=43000000, "La sua impresa è una PMI", "La sua impresa NON è una PMI")))))</f>
        <v>#REF!</v>
      </c>
      <c r="H132" s="52" t="e">
        <f>IF(#REF!="Guardi il RISULTATO FINALE", "La sua impresa NON è una PMI", IF(#REF!="Guardi il RISULTATO FINALE", "La sua impresa NON è una PMI",IF(#REF!+#REF!+#REF!&gt;249, "La sua impresa NON è una PMI",IF(#REF!+#REF!+#REF!&lt;=50000000, "La sua impresa è una PMI", IF(#REF!+#REF!+#REF!&lt;=43000000, "La sua impresa è una PMI", "La sua impresa NON è una PMI")))))</f>
        <v>#REF!</v>
      </c>
      <c r="J132" s="52" t="e">
        <f>IF(#REF!="Guardi il RISULTATO FINALE", "La sua impresa NON è una PMI", IF(#REF!="Guardi il RISULTATO FINALE", "La sua impresa NON è una PMI",IF(#REF!+#REF!+#REF!&gt;249, "La sua impresa NON è una PMI",IF(#REF!+#REF!+#REF!&lt;=50000000, "La sua impresa è una PMI", IF(#REF!+#REF!+#REF!&lt;=43000000, "La sua impresa è una PMI", "La sua impresa NON è una PMI")))))</f>
        <v>#REF!</v>
      </c>
      <c r="L132" s="52" t="e">
        <f>IF(#REF!="Guardi il RISULTATO FINALE", "La sua impresa NON è una PMI", IF(#REF!="Guardi il RISULTATO FINALE", "La sua impresa NON è una PMI",IF(#REF!+#REF!+#REF!&gt;249, "La sua impresa NON è una PMI",IF(#REF!+#REF!+#REF!&lt;=50000000, "La sua impresa è una PMI", IF(#REF!+#REF!+#REF!&lt;=43000000, "La sua impresa è una PMI", "La sua impresa NON è una PMI")))))</f>
        <v>#REF!</v>
      </c>
      <c r="N132" s="52" t="e">
        <f>IF(#REF!="Guardi il RISULTATO FINALE", "La sua impresa NON è una PMI", IF(#REF!="Guardi il RISULTATO FINALE", "La sua impresa NON è una PMI",IF(#REF!+#REF!+#REF!&gt;249, "La sua impresa NON è una PMI",IF(#REF!+#REF!+#REF!&lt;=50000000, "La sua impresa è una PMI", IF(#REF!+#REF!+#REF!&lt;=43000000, "La sua impresa è una PMI", "La sua impresa NON è una PMI")))))</f>
        <v>#REF!</v>
      </c>
    </row>
    <row r="133" spans="1:14" s="52" customFormat="1" x14ac:dyDescent="0.3"/>
    <row r="134" spans="1:14" s="52" customFormat="1" x14ac:dyDescent="0.3"/>
    <row r="135" spans="1:14" s="52" customFormat="1" x14ac:dyDescent="0.3"/>
    <row r="136" spans="1:14" s="52" customFormat="1" x14ac:dyDescent="0.3"/>
    <row r="137" spans="1:14" s="52" customFormat="1" x14ac:dyDescent="0.3"/>
    <row r="138" spans="1:14" s="52" customFormat="1" x14ac:dyDescent="0.3"/>
    <row r="139" spans="1:14" s="52" customFormat="1" x14ac:dyDescent="0.3"/>
    <row r="140" spans="1:14" s="52" customFormat="1" x14ac:dyDescent="0.3"/>
    <row r="141" spans="1:14" s="52" customFormat="1" x14ac:dyDescent="0.3"/>
    <row r="142" spans="1:14" s="52" customFormat="1" x14ac:dyDescent="0.3"/>
    <row r="143" spans="1:14" s="52" customFormat="1" x14ac:dyDescent="0.3"/>
    <row r="144" spans="1:14" s="52" customFormat="1" x14ac:dyDescent="0.3"/>
    <row r="145" s="52" customFormat="1" x14ac:dyDescent="0.3"/>
    <row r="146" s="52" customFormat="1" x14ac:dyDescent="0.3"/>
    <row r="147" s="52" customFormat="1" x14ac:dyDescent="0.3"/>
    <row r="148" s="52" customFormat="1" x14ac:dyDescent="0.3"/>
    <row r="149" s="52" customFormat="1" x14ac:dyDescent="0.3"/>
    <row r="150" s="52" customFormat="1" x14ac:dyDescent="0.3"/>
    <row r="151" s="52" customFormat="1" x14ac:dyDescent="0.3"/>
    <row r="152" s="52" customFormat="1" x14ac:dyDescent="0.3"/>
    <row r="153" s="52" customFormat="1" x14ac:dyDescent="0.3"/>
    <row r="154" s="52" customFormat="1" x14ac:dyDescent="0.3"/>
    <row r="155" s="52" customFormat="1" x14ac:dyDescent="0.3"/>
    <row r="156" s="52" customFormat="1" x14ac:dyDescent="0.3"/>
    <row r="157" s="52" customFormat="1" x14ac:dyDescent="0.3"/>
    <row r="158" s="52" customFormat="1" x14ac:dyDescent="0.3"/>
    <row r="159" s="52" customFormat="1" x14ac:dyDescent="0.3"/>
    <row r="160" s="52" customFormat="1" x14ac:dyDescent="0.3"/>
    <row r="161" s="52" customFormat="1" x14ac:dyDescent="0.3"/>
    <row r="162" s="52" customFormat="1" x14ac:dyDescent="0.3"/>
    <row r="163" s="52" customFormat="1" x14ac:dyDescent="0.3"/>
    <row r="164" s="52" customFormat="1" x14ac:dyDescent="0.3"/>
    <row r="165" s="52" customFormat="1" x14ac:dyDescent="0.3"/>
    <row r="166" s="52" customFormat="1" x14ac:dyDescent="0.3"/>
    <row r="167" s="52" customFormat="1" x14ac:dyDescent="0.3"/>
    <row r="168" s="52" customFormat="1" x14ac:dyDescent="0.3"/>
    <row r="169" s="52" customFormat="1" x14ac:dyDescent="0.3"/>
    <row r="170" s="52" customFormat="1" x14ac:dyDescent="0.3"/>
    <row r="171" s="52" customFormat="1" x14ac:dyDescent="0.3"/>
    <row r="172" s="52" customFormat="1" x14ac:dyDescent="0.3"/>
    <row r="173" s="52" customFormat="1" x14ac:dyDescent="0.3"/>
    <row r="174" s="52" customFormat="1" x14ac:dyDescent="0.3"/>
    <row r="175" s="52" customFormat="1" x14ac:dyDescent="0.3"/>
    <row r="176" s="52" customFormat="1" x14ac:dyDescent="0.3"/>
    <row r="177" s="52" customFormat="1" x14ac:dyDescent="0.3"/>
    <row r="178" s="52" customFormat="1" x14ac:dyDescent="0.3"/>
    <row r="179" s="52" customFormat="1" x14ac:dyDescent="0.3"/>
    <row r="180" s="52" customFormat="1" x14ac:dyDescent="0.3"/>
    <row r="181" s="52" customFormat="1" x14ac:dyDescent="0.3"/>
    <row r="182" s="52" customFormat="1" x14ac:dyDescent="0.3"/>
    <row r="183" s="52" customFormat="1" x14ac:dyDescent="0.3"/>
    <row r="184" s="52" customFormat="1" x14ac:dyDescent="0.3"/>
    <row r="185" s="52" customFormat="1" x14ac:dyDescent="0.3"/>
    <row r="186" s="52" customFormat="1" x14ac:dyDescent="0.3"/>
    <row r="187" s="52" customFormat="1" x14ac:dyDescent="0.3"/>
    <row r="188" s="52" customFormat="1" x14ac:dyDescent="0.3"/>
    <row r="189" s="52" customFormat="1" x14ac:dyDescent="0.3"/>
    <row r="190" s="52" customFormat="1" x14ac:dyDescent="0.3"/>
    <row r="191" s="52" customFormat="1" x14ac:dyDescent="0.3"/>
    <row r="192" s="52" customFormat="1" x14ac:dyDescent="0.3"/>
    <row r="193" spans="1:1" s="52" customFormat="1" x14ac:dyDescent="0.3"/>
    <row r="194" spans="1:1" s="52" customFormat="1" x14ac:dyDescent="0.3"/>
    <row r="195" spans="1:1" s="52" customFormat="1" x14ac:dyDescent="0.3"/>
    <row r="196" spans="1:1" s="52" customFormat="1" x14ac:dyDescent="0.3"/>
    <row r="197" spans="1:1" s="52" customFormat="1" x14ac:dyDescent="0.3"/>
    <row r="198" spans="1:1" s="52" customFormat="1" x14ac:dyDescent="0.3"/>
    <row r="199" spans="1:1" s="52" customFormat="1" x14ac:dyDescent="0.3"/>
    <row r="200" spans="1:1" s="52" customFormat="1" x14ac:dyDescent="0.3"/>
    <row r="201" spans="1:1" s="52" customFormat="1" x14ac:dyDescent="0.3"/>
    <row r="202" spans="1:1" s="52" customFormat="1" x14ac:dyDescent="0.3"/>
    <row r="203" spans="1:1" s="52" customFormat="1" x14ac:dyDescent="0.3"/>
    <row r="204" spans="1:1" s="52" customFormat="1" x14ac:dyDescent="0.3"/>
    <row r="205" spans="1:1" s="52" customFormat="1" x14ac:dyDescent="0.3"/>
    <row r="206" spans="1:1" s="52" customFormat="1" x14ac:dyDescent="0.3">
      <c r="A206" s="52" t="s">
        <v>58</v>
      </c>
    </row>
    <row r="207" spans="1:1" s="52" customFormat="1" x14ac:dyDescent="0.3">
      <c r="A207" s="52" t="s">
        <v>59</v>
      </c>
    </row>
    <row r="208" spans="1:1" s="52" customFormat="1" x14ac:dyDescent="0.3">
      <c r="A208" s="52" t="s">
        <v>60</v>
      </c>
    </row>
    <row r="209" s="52" customFormat="1" x14ac:dyDescent="0.3"/>
    <row r="210" s="52" customFormat="1" x14ac:dyDescent="0.3"/>
    <row r="211" s="52" customFormat="1" x14ac:dyDescent="0.3"/>
    <row r="212" s="52" customFormat="1" x14ac:dyDescent="0.3"/>
    <row r="213" s="52" customFormat="1" x14ac:dyDescent="0.3"/>
    <row r="214" s="52" customFormat="1" x14ac:dyDescent="0.3"/>
    <row r="215" s="52" customFormat="1" x14ac:dyDescent="0.3"/>
    <row r="216" s="52" customFormat="1" x14ac:dyDescent="0.3"/>
    <row r="217" s="52" customFormat="1" x14ac:dyDescent="0.3"/>
    <row r="218" s="52" customFormat="1" x14ac:dyDescent="0.3"/>
    <row r="219" s="52" customFormat="1" x14ac:dyDescent="0.3"/>
    <row r="220" s="52" customFormat="1" x14ac:dyDescent="0.3"/>
    <row r="221" s="52" customFormat="1" x14ac:dyDescent="0.3"/>
    <row r="222" s="52" customFormat="1" x14ac:dyDescent="0.3"/>
    <row r="223" s="52" customFormat="1" x14ac:dyDescent="0.3"/>
    <row r="224" s="52" customFormat="1" x14ac:dyDescent="0.3"/>
    <row r="225" s="52" customFormat="1" x14ac:dyDescent="0.3"/>
    <row r="226" s="52" customFormat="1" x14ac:dyDescent="0.3"/>
    <row r="227" s="52" customFormat="1" x14ac:dyDescent="0.3"/>
    <row r="228" s="52" customFormat="1" x14ac:dyDescent="0.3"/>
    <row r="229" s="52" customFormat="1" x14ac:dyDescent="0.3"/>
    <row r="230" s="52" customFormat="1" x14ac:dyDescent="0.3"/>
    <row r="231" s="52" customFormat="1" x14ac:dyDescent="0.3"/>
    <row r="232" s="52" customFormat="1" x14ac:dyDescent="0.3"/>
    <row r="233" s="52" customFormat="1" x14ac:dyDescent="0.3"/>
    <row r="234" s="52" customFormat="1" x14ac:dyDescent="0.3"/>
    <row r="235" s="52" customFormat="1" x14ac:dyDescent="0.3"/>
    <row r="236" s="52" customFormat="1" x14ac:dyDescent="0.3"/>
    <row r="237" s="52" customFormat="1" x14ac:dyDescent="0.3"/>
    <row r="238" s="52" customFormat="1" x14ac:dyDescent="0.3"/>
    <row r="239" s="52" customFormat="1" x14ac:dyDescent="0.3"/>
    <row r="240" s="52" customFormat="1" x14ac:dyDescent="0.3"/>
    <row r="241" s="52" customFormat="1" x14ac:dyDescent="0.3"/>
    <row r="242" s="52" customFormat="1" x14ac:dyDescent="0.3"/>
    <row r="243" s="52" customFormat="1" x14ac:dyDescent="0.3"/>
    <row r="244" s="52" customFormat="1" x14ac:dyDescent="0.3"/>
    <row r="245" s="52" customFormat="1" x14ac:dyDescent="0.3"/>
    <row r="246" s="52" customFormat="1" x14ac:dyDescent="0.3"/>
    <row r="247" s="52" customFormat="1" x14ac:dyDescent="0.3"/>
    <row r="248" s="52" customFormat="1" x14ac:dyDescent="0.3"/>
    <row r="249" s="52" customFormat="1" x14ac:dyDescent="0.3"/>
    <row r="250" s="52" customFormat="1" x14ac:dyDescent="0.3"/>
    <row r="251" s="52" customFormat="1" x14ac:dyDescent="0.3"/>
    <row r="252" s="52" customFormat="1" x14ac:dyDescent="0.3"/>
    <row r="253" s="52" customFormat="1" x14ac:dyDescent="0.3"/>
    <row r="254" s="52" customFormat="1" x14ac:dyDescent="0.3"/>
    <row r="255" s="52" customFormat="1" x14ac:dyDescent="0.3"/>
    <row r="256" s="52" customFormat="1" x14ac:dyDescent="0.3"/>
    <row r="257" s="52" customFormat="1" x14ac:dyDescent="0.3"/>
    <row r="258" s="52" customFormat="1" x14ac:dyDescent="0.3"/>
    <row r="259" s="52" customFormat="1" x14ac:dyDescent="0.3"/>
    <row r="260" s="52" customFormat="1" x14ac:dyDescent="0.3"/>
    <row r="261" s="52" customFormat="1" x14ac:dyDescent="0.3"/>
    <row r="262" s="52" customFormat="1" x14ac:dyDescent="0.3"/>
    <row r="263" s="52" customFormat="1" x14ac:dyDescent="0.3"/>
    <row r="264" s="52" customFormat="1" x14ac:dyDescent="0.3"/>
    <row r="265" s="52" customFormat="1" x14ac:dyDescent="0.3"/>
    <row r="266" s="52" customFormat="1" x14ac:dyDescent="0.3"/>
    <row r="267" s="52" customFormat="1" x14ac:dyDescent="0.3"/>
    <row r="268" s="52" customFormat="1" x14ac:dyDescent="0.3"/>
    <row r="269" s="52" customFormat="1" x14ac:dyDescent="0.3"/>
    <row r="270" s="52" customFormat="1" x14ac:dyDescent="0.3"/>
    <row r="271" s="52" customFormat="1" x14ac:dyDescent="0.3"/>
    <row r="272" s="52" customFormat="1" x14ac:dyDescent="0.3"/>
    <row r="273" s="52" customFormat="1" x14ac:dyDescent="0.3"/>
    <row r="274" s="52" customFormat="1" x14ac:dyDescent="0.3"/>
    <row r="275" s="52" customFormat="1" x14ac:dyDescent="0.3"/>
    <row r="276" s="52" customFormat="1" x14ac:dyDescent="0.3"/>
    <row r="277" s="52" customFormat="1" x14ac:dyDescent="0.3"/>
    <row r="278" s="52" customFormat="1" x14ac:dyDescent="0.3"/>
    <row r="279" s="52" customFormat="1" x14ac:dyDescent="0.3"/>
    <row r="280" s="52" customFormat="1" x14ac:dyDescent="0.3"/>
    <row r="281" s="52" customFormat="1" x14ac:dyDescent="0.3"/>
    <row r="282" s="52" customFormat="1" x14ac:dyDescent="0.3"/>
    <row r="283" s="52" customFormat="1" x14ac:dyDescent="0.3"/>
    <row r="284" s="52" customFormat="1" x14ac:dyDescent="0.3"/>
    <row r="285" s="52" customFormat="1" x14ac:dyDescent="0.3"/>
    <row r="286" s="52" customFormat="1" x14ac:dyDescent="0.3"/>
    <row r="287" s="52" customFormat="1" x14ac:dyDescent="0.3"/>
    <row r="288" s="52" customFormat="1" x14ac:dyDescent="0.3"/>
    <row r="289" s="52" customFormat="1" x14ac:dyDescent="0.3"/>
    <row r="290" s="52" customFormat="1" x14ac:dyDescent="0.3"/>
    <row r="291" s="52" customFormat="1" x14ac:dyDescent="0.3"/>
    <row r="292" s="52" customFormat="1" x14ac:dyDescent="0.3"/>
    <row r="293" s="52" customFormat="1" x14ac:dyDescent="0.3"/>
    <row r="294" s="52" customFormat="1" x14ac:dyDescent="0.3"/>
    <row r="295" s="52" customFormat="1" x14ac:dyDescent="0.3"/>
    <row r="296" s="52" customFormat="1" x14ac:dyDescent="0.3"/>
    <row r="297" s="52" customFormat="1" x14ac:dyDescent="0.3"/>
    <row r="298" s="52" customFormat="1" x14ac:dyDescent="0.3"/>
    <row r="299" s="52" customFormat="1" x14ac:dyDescent="0.3"/>
    <row r="300" s="52" customFormat="1" x14ac:dyDescent="0.3"/>
    <row r="301" s="52" customFormat="1" x14ac:dyDescent="0.3"/>
    <row r="302" s="52" customFormat="1" x14ac:dyDescent="0.3"/>
    <row r="303" s="52" customFormat="1" x14ac:dyDescent="0.3"/>
    <row r="304" s="52" customFormat="1" x14ac:dyDescent="0.3"/>
    <row r="305" s="52" customFormat="1" x14ac:dyDescent="0.3"/>
    <row r="306" s="52" customFormat="1" x14ac:dyDescent="0.3"/>
    <row r="307" s="52" customFormat="1" x14ac:dyDescent="0.3"/>
    <row r="308" s="52" customFormat="1" x14ac:dyDescent="0.3"/>
    <row r="309" s="52" customFormat="1" x14ac:dyDescent="0.3"/>
    <row r="310" s="52" customFormat="1" x14ac:dyDescent="0.3"/>
    <row r="311" s="52" customFormat="1" x14ac:dyDescent="0.3"/>
    <row r="312" s="52" customFormat="1" x14ac:dyDescent="0.3"/>
    <row r="313" s="52" customFormat="1" x14ac:dyDescent="0.3"/>
    <row r="314" s="52" customFormat="1" x14ac:dyDescent="0.3"/>
    <row r="315" s="52" customFormat="1" x14ac:dyDescent="0.3"/>
    <row r="316" s="52" customFormat="1" x14ac:dyDescent="0.3"/>
    <row r="317" s="52" customFormat="1" x14ac:dyDescent="0.3"/>
    <row r="318" s="52" customFormat="1" x14ac:dyDescent="0.3"/>
    <row r="319" s="52" customFormat="1" x14ac:dyDescent="0.3"/>
    <row r="320" s="52" customFormat="1" x14ac:dyDescent="0.3"/>
    <row r="321" s="52" customFormat="1" x14ac:dyDescent="0.3"/>
    <row r="322" s="52" customFormat="1" x14ac:dyDescent="0.3"/>
    <row r="323" s="52" customFormat="1" x14ac:dyDescent="0.3"/>
    <row r="324" s="52" customFormat="1" x14ac:dyDescent="0.3"/>
    <row r="325" s="52" customFormat="1" x14ac:dyDescent="0.3"/>
    <row r="326" s="52" customFormat="1" x14ac:dyDescent="0.3"/>
    <row r="327" s="52" customFormat="1" x14ac:dyDescent="0.3"/>
    <row r="328" s="52" customFormat="1" x14ac:dyDescent="0.3"/>
    <row r="329" s="52" customFormat="1" x14ac:dyDescent="0.3"/>
    <row r="330" s="52" customFormat="1" x14ac:dyDescent="0.3"/>
    <row r="331" s="52" customFormat="1" x14ac:dyDescent="0.3"/>
    <row r="332" s="52" customFormat="1" x14ac:dyDescent="0.3"/>
    <row r="333" s="52" customFormat="1" x14ac:dyDescent="0.3"/>
    <row r="334" s="52" customFormat="1" x14ac:dyDescent="0.3"/>
    <row r="335" s="52" customFormat="1" x14ac:dyDescent="0.3"/>
    <row r="336" s="52" customFormat="1" x14ac:dyDescent="0.3"/>
    <row r="337" s="52" customFormat="1" x14ac:dyDescent="0.3"/>
    <row r="338" s="52" customFormat="1" x14ac:dyDescent="0.3"/>
    <row r="339" s="52" customFormat="1" x14ac:dyDescent="0.3"/>
    <row r="340" s="52" customFormat="1" x14ac:dyDescent="0.3"/>
    <row r="341" s="52" customFormat="1" x14ac:dyDescent="0.3"/>
    <row r="342" s="52" customFormat="1" x14ac:dyDescent="0.3"/>
    <row r="343" s="52" customFormat="1" x14ac:dyDescent="0.3"/>
    <row r="344" s="52" customFormat="1" x14ac:dyDescent="0.3"/>
    <row r="345" s="52" customFormat="1" x14ac:dyDescent="0.3"/>
    <row r="346" s="52" customFormat="1" x14ac:dyDescent="0.3"/>
    <row r="347" s="52" customFormat="1" x14ac:dyDescent="0.3"/>
    <row r="348" s="52" customFormat="1" x14ac:dyDescent="0.3"/>
    <row r="349" s="52" customFormat="1" x14ac:dyDescent="0.3"/>
    <row r="350" s="52" customFormat="1" x14ac:dyDescent="0.3"/>
    <row r="351" s="52" customFormat="1" x14ac:dyDescent="0.3"/>
    <row r="352" s="52" customFormat="1" x14ac:dyDescent="0.3"/>
    <row r="353" s="52" customFormat="1" x14ac:dyDescent="0.3"/>
    <row r="354" s="52" customFormat="1" x14ac:dyDescent="0.3"/>
    <row r="355" s="52" customFormat="1" x14ac:dyDescent="0.3"/>
    <row r="356" s="52" customFormat="1" x14ac:dyDescent="0.3"/>
    <row r="357" s="52" customFormat="1" x14ac:dyDescent="0.3"/>
    <row r="358" s="52" customFormat="1" x14ac:dyDescent="0.3"/>
    <row r="359" s="52" customFormat="1" x14ac:dyDescent="0.3"/>
    <row r="360" s="52" customFormat="1" x14ac:dyDescent="0.3"/>
    <row r="361" s="52" customFormat="1" x14ac:dyDescent="0.3"/>
    <row r="362" s="52" customFormat="1" x14ac:dyDescent="0.3"/>
    <row r="363" s="52" customFormat="1" x14ac:dyDescent="0.3"/>
    <row r="364" s="52" customFormat="1" x14ac:dyDescent="0.3"/>
    <row r="365" s="52" customFormat="1" x14ac:dyDescent="0.3"/>
    <row r="366" s="52" customFormat="1" x14ac:dyDescent="0.3"/>
    <row r="367" s="52" customFormat="1" x14ac:dyDescent="0.3"/>
    <row r="368" s="52" customFormat="1" x14ac:dyDescent="0.3"/>
    <row r="369" s="52" customFormat="1" x14ac:dyDescent="0.3"/>
    <row r="370" s="52" customFormat="1" x14ac:dyDescent="0.3"/>
    <row r="371" s="52" customFormat="1" x14ac:dyDescent="0.3"/>
    <row r="372" s="52" customFormat="1" x14ac:dyDescent="0.3"/>
    <row r="373" s="52" customFormat="1" x14ac:dyDescent="0.3"/>
    <row r="374" s="52" customFormat="1" x14ac:dyDescent="0.3"/>
    <row r="375" s="52" customFormat="1" x14ac:dyDescent="0.3"/>
    <row r="376" s="52" customFormat="1" x14ac:dyDescent="0.3"/>
    <row r="377" s="52" customFormat="1" x14ac:dyDescent="0.3"/>
    <row r="378" s="52" customFormat="1" x14ac:dyDescent="0.3"/>
    <row r="379" s="52" customFormat="1" x14ac:dyDescent="0.3"/>
    <row r="380" s="52" customFormat="1" x14ac:dyDescent="0.3"/>
    <row r="381" s="52" customFormat="1" x14ac:dyDescent="0.3"/>
    <row r="382" s="52" customFormat="1" x14ac:dyDescent="0.3"/>
    <row r="383" s="52" customFormat="1" x14ac:dyDescent="0.3"/>
    <row r="384" s="52" customFormat="1" x14ac:dyDescent="0.3"/>
    <row r="385" s="52" customFormat="1" x14ac:dyDescent="0.3"/>
    <row r="386" s="52" customFormat="1" x14ac:dyDescent="0.3"/>
    <row r="387" s="52" customFormat="1" x14ac:dyDescent="0.3"/>
    <row r="388" s="52" customFormat="1" x14ac:dyDescent="0.3"/>
    <row r="389" s="52" customFormat="1" x14ac:dyDescent="0.3"/>
    <row r="390" s="52" customFormat="1" x14ac:dyDescent="0.3"/>
    <row r="391" s="52" customFormat="1" x14ac:dyDescent="0.3"/>
    <row r="392" s="52" customFormat="1" x14ac:dyDescent="0.3"/>
    <row r="393" s="52" customFormat="1" x14ac:dyDescent="0.3"/>
    <row r="394" s="52" customFormat="1" x14ac:dyDescent="0.3"/>
    <row r="395" s="52" customFormat="1" x14ac:dyDescent="0.3"/>
    <row r="396" s="52" customFormat="1" x14ac:dyDescent="0.3"/>
    <row r="397" s="52" customFormat="1" x14ac:dyDescent="0.3"/>
    <row r="398" s="52" customFormat="1" x14ac:dyDescent="0.3"/>
    <row r="399" s="52" customFormat="1" x14ac:dyDescent="0.3"/>
    <row r="400" s="52" customFormat="1" x14ac:dyDescent="0.3"/>
    <row r="401" s="52" customFormat="1" x14ac:dyDescent="0.3"/>
    <row r="402" s="52" customFormat="1" x14ac:dyDescent="0.3"/>
    <row r="403" s="52" customFormat="1" x14ac:dyDescent="0.3"/>
    <row r="404" s="52" customFormat="1" x14ac:dyDescent="0.3"/>
    <row r="405" s="52" customFormat="1" x14ac:dyDescent="0.3"/>
    <row r="406" s="52" customFormat="1" x14ac:dyDescent="0.3"/>
    <row r="407" s="52" customFormat="1" x14ac:dyDescent="0.3"/>
    <row r="408" s="52" customFormat="1" x14ac:dyDescent="0.3"/>
    <row r="409" s="52" customFormat="1" x14ac:dyDescent="0.3"/>
    <row r="410" s="52" customFormat="1" x14ac:dyDescent="0.3"/>
    <row r="411" s="52" customFormat="1" x14ac:dyDescent="0.3"/>
    <row r="412" s="52" customFormat="1" x14ac:dyDescent="0.3"/>
    <row r="413" s="52" customFormat="1" x14ac:dyDescent="0.3"/>
    <row r="414" s="52" customFormat="1" x14ac:dyDescent="0.3"/>
    <row r="415" s="52" customFormat="1" x14ac:dyDescent="0.3"/>
    <row r="416" s="52" customFormat="1" x14ac:dyDescent="0.3"/>
    <row r="417" s="52" customFormat="1" x14ac:dyDescent="0.3"/>
    <row r="418" s="52" customFormat="1" x14ac:dyDescent="0.3"/>
    <row r="419" s="52" customFormat="1" x14ac:dyDescent="0.3"/>
    <row r="420" s="52" customFormat="1" x14ac:dyDescent="0.3"/>
    <row r="421" s="52" customFormat="1" x14ac:dyDescent="0.3"/>
    <row r="422" s="52" customFormat="1" x14ac:dyDescent="0.3"/>
    <row r="423" s="52" customFormat="1" x14ac:dyDescent="0.3"/>
    <row r="424" s="52" customFormat="1" x14ac:dyDescent="0.3"/>
    <row r="425" s="52" customFormat="1" x14ac:dyDescent="0.3"/>
    <row r="426" s="52" customFormat="1" x14ac:dyDescent="0.3"/>
    <row r="427" s="52" customFormat="1" x14ac:dyDescent="0.3"/>
    <row r="428" s="52" customFormat="1" x14ac:dyDescent="0.3"/>
    <row r="429" s="52" customFormat="1" x14ac:dyDescent="0.3"/>
    <row r="430" s="52" customFormat="1" x14ac:dyDescent="0.3"/>
    <row r="431" s="52" customFormat="1" x14ac:dyDescent="0.3"/>
    <row r="432" s="52" customFormat="1" x14ac:dyDescent="0.3"/>
    <row r="433" s="52" customFormat="1" x14ac:dyDescent="0.3"/>
    <row r="434" s="52" customFormat="1" x14ac:dyDescent="0.3"/>
    <row r="435" s="52" customFormat="1" x14ac:dyDescent="0.3"/>
    <row r="436" s="52" customFormat="1" x14ac:dyDescent="0.3"/>
    <row r="437" s="52" customFormat="1" x14ac:dyDescent="0.3"/>
    <row r="438" s="52" customFormat="1" x14ac:dyDescent="0.3"/>
    <row r="439" s="52" customFormat="1" x14ac:dyDescent="0.3"/>
    <row r="440" s="52" customFormat="1" x14ac:dyDescent="0.3"/>
    <row r="441" s="52" customFormat="1" x14ac:dyDescent="0.3"/>
    <row r="442" s="52" customFormat="1" x14ac:dyDescent="0.3"/>
    <row r="443" s="52" customFormat="1" x14ac:dyDescent="0.3"/>
    <row r="444" s="52" customFormat="1" x14ac:dyDescent="0.3"/>
    <row r="445" s="52" customFormat="1" x14ac:dyDescent="0.3"/>
    <row r="446" s="52" customFormat="1" x14ac:dyDescent="0.3"/>
    <row r="447" s="52" customFormat="1" x14ac:dyDescent="0.3"/>
    <row r="448" s="52" customFormat="1" x14ac:dyDescent="0.3"/>
    <row r="449" s="52" customFormat="1" x14ac:dyDescent="0.3"/>
    <row r="450" s="52" customFormat="1" x14ac:dyDescent="0.3"/>
    <row r="451" s="52" customFormat="1" x14ac:dyDescent="0.3"/>
    <row r="452" s="52" customFormat="1" x14ac:dyDescent="0.3"/>
    <row r="453" s="52" customFormat="1" x14ac:dyDescent="0.3"/>
    <row r="454" s="52" customFormat="1" x14ac:dyDescent="0.3"/>
    <row r="455" s="52" customFormat="1" x14ac:dyDescent="0.3"/>
    <row r="456" s="52" customFormat="1" x14ac:dyDescent="0.3"/>
    <row r="457" s="52" customFormat="1" x14ac:dyDescent="0.3"/>
    <row r="458" s="52" customFormat="1" x14ac:dyDescent="0.3"/>
    <row r="459" s="52" customFormat="1" x14ac:dyDescent="0.3"/>
    <row r="460" s="52" customFormat="1" x14ac:dyDescent="0.3"/>
    <row r="461" s="52" customFormat="1" x14ac:dyDescent="0.3"/>
    <row r="462" s="52" customFormat="1" x14ac:dyDescent="0.3"/>
    <row r="463" s="52" customFormat="1" x14ac:dyDescent="0.3"/>
    <row r="464" s="52" customFormat="1" x14ac:dyDescent="0.3"/>
    <row r="465" s="52" customFormat="1" x14ac:dyDescent="0.3"/>
    <row r="466" s="52" customFormat="1" x14ac:dyDescent="0.3"/>
    <row r="467" s="52" customFormat="1" x14ac:dyDescent="0.3"/>
    <row r="468" s="52" customFormat="1" x14ac:dyDescent="0.3"/>
    <row r="469" s="52" customFormat="1" x14ac:dyDescent="0.3"/>
    <row r="470" s="52" customFormat="1" x14ac:dyDescent="0.3"/>
    <row r="471" s="52" customFormat="1" x14ac:dyDescent="0.3"/>
    <row r="472" s="52" customFormat="1" x14ac:dyDescent="0.3"/>
    <row r="473" s="52" customFormat="1" x14ac:dyDescent="0.3"/>
    <row r="474" s="52" customFormat="1" x14ac:dyDescent="0.3"/>
    <row r="475" s="52" customFormat="1" x14ac:dyDescent="0.3"/>
    <row r="476" s="52" customFormat="1" x14ac:dyDescent="0.3"/>
    <row r="477" s="52" customFormat="1" x14ac:dyDescent="0.3"/>
    <row r="478" s="52" customFormat="1" x14ac:dyDescent="0.3"/>
    <row r="479" s="52" customFormat="1" x14ac:dyDescent="0.3"/>
    <row r="480" s="52" customFormat="1" x14ac:dyDescent="0.3"/>
    <row r="481" s="52" customFormat="1" x14ac:dyDescent="0.3"/>
    <row r="482" s="52" customFormat="1" x14ac:dyDescent="0.3"/>
    <row r="483" s="52" customFormat="1" x14ac:dyDescent="0.3"/>
    <row r="484" s="52" customFormat="1" x14ac:dyDescent="0.3"/>
    <row r="485" s="52" customFormat="1" x14ac:dyDescent="0.3"/>
    <row r="486" s="52" customFormat="1" x14ac:dyDescent="0.3"/>
    <row r="487" s="52" customFormat="1" x14ac:dyDescent="0.3"/>
    <row r="488" s="52" customFormat="1" x14ac:dyDescent="0.3"/>
    <row r="489" s="52" customFormat="1" x14ac:dyDescent="0.3"/>
    <row r="490" s="52" customFormat="1" x14ac:dyDescent="0.3"/>
    <row r="491" s="52" customFormat="1" x14ac:dyDescent="0.3"/>
    <row r="492" s="52" customFormat="1" x14ac:dyDescent="0.3"/>
    <row r="493" s="52" customFormat="1" x14ac:dyDescent="0.3"/>
    <row r="494" s="52" customFormat="1" x14ac:dyDescent="0.3"/>
    <row r="495" s="52" customFormat="1" x14ac:dyDescent="0.3"/>
    <row r="496" s="52" customFormat="1" x14ac:dyDescent="0.3"/>
    <row r="497" s="52" customFormat="1" x14ac:dyDescent="0.3"/>
    <row r="498" s="52" customFormat="1" x14ac:dyDescent="0.3"/>
    <row r="499" s="52" customFormat="1" x14ac:dyDescent="0.3"/>
    <row r="500" s="52" customFormat="1" x14ac:dyDescent="0.3"/>
    <row r="501" s="52" customFormat="1" x14ac:dyDescent="0.3"/>
    <row r="502" s="52" customFormat="1" x14ac:dyDescent="0.3"/>
    <row r="503" s="52" customFormat="1" x14ac:dyDescent="0.3"/>
    <row r="504" s="52" customFormat="1" x14ac:dyDescent="0.3"/>
    <row r="505" s="52" customFormat="1" x14ac:dyDescent="0.3"/>
    <row r="506" s="52" customFormat="1" x14ac:dyDescent="0.3"/>
    <row r="507" s="52" customFormat="1" x14ac:dyDescent="0.3"/>
    <row r="508" s="52" customFormat="1" x14ac:dyDescent="0.3"/>
    <row r="509" s="52" customFormat="1" x14ac:dyDescent="0.3"/>
    <row r="510" s="52" customFormat="1" x14ac:dyDescent="0.3"/>
    <row r="511" s="52" customFormat="1" x14ac:dyDescent="0.3"/>
    <row r="512" s="52" customFormat="1" x14ac:dyDescent="0.3"/>
    <row r="513" s="52" customFormat="1" x14ac:dyDescent="0.3"/>
    <row r="514" s="52" customFormat="1" x14ac:dyDescent="0.3"/>
    <row r="515" s="52" customFormat="1" x14ac:dyDescent="0.3"/>
    <row r="516" s="52" customFormat="1" x14ac:dyDescent="0.3"/>
    <row r="517" s="52" customFormat="1" x14ac:dyDescent="0.3"/>
    <row r="518" s="52" customFormat="1" x14ac:dyDescent="0.3"/>
    <row r="519" s="52" customFormat="1" x14ac:dyDescent="0.3"/>
    <row r="520" s="52" customFormat="1" x14ac:dyDescent="0.3"/>
    <row r="521" s="52" customFormat="1" x14ac:dyDescent="0.3"/>
    <row r="522" s="52" customFormat="1" x14ac:dyDescent="0.3"/>
    <row r="523" s="52" customFormat="1" x14ac:dyDescent="0.3"/>
    <row r="524" s="52" customFormat="1" x14ac:dyDescent="0.3"/>
    <row r="525" s="52" customFormat="1" x14ac:dyDescent="0.3"/>
    <row r="526" s="52" customFormat="1" x14ac:dyDescent="0.3"/>
    <row r="527" s="52" customFormat="1" x14ac:dyDescent="0.3"/>
    <row r="528" s="52" customFormat="1" x14ac:dyDescent="0.3"/>
    <row r="529" s="52" customFormat="1" x14ac:dyDescent="0.3"/>
    <row r="530" s="52" customFormat="1" x14ac:dyDescent="0.3"/>
    <row r="531" s="52" customFormat="1" x14ac:dyDescent="0.3"/>
    <row r="532" s="52" customFormat="1" x14ac:dyDescent="0.3"/>
    <row r="533" s="52" customFormat="1" x14ac:dyDescent="0.3"/>
    <row r="534" s="52" customFormat="1" x14ac:dyDescent="0.3"/>
    <row r="535" s="52" customFormat="1" x14ac:dyDescent="0.3"/>
    <row r="536" s="52" customFormat="1" x14ac:dyDescent="0.3"/>
    <row r="537" s="52" customFormat="1" x14ac:dyDescent="0.3"/>
    <row r="538" s="52" customFormat="1" x14ac:dyDescent="0.3"/>
    <row r="539" s="52" customFormat="1" x14ac:dyDescent="0.3"/>
    <row r="540" s="52" customFormat="1" x14ac:dyDescent="0.3"/>
    <row r="541" s="52" customFormat="1" x14ac:dyDescent="0.3"/>
    <row r="542" s="52" customFormat="1" x14ac:dyDescent="0.3"/>
    <row r="543" s="52" customFormat="1" x14ac:dyDescent="0.3"/>
    <row r="544" s="52" customFormat="1" x14ac:dyDescent="0.3"/>
    <row r="545" s="52" customFormat="1" x14ac:dyDescent="0.3"/>
    <row r="546" s="52" customFormat="1" x14ac:dyDescent="0.3"/>
    <row r="547" s="52" customFormat="1" x14ac:dyDescent="0.3"/>
    <row r="548" s="52" customFormat="1" x14ac:dyDescent="0.3"/>
    <row r="549" s="52" customFormat="1" x14ac:dyDescent="0.3"/>
    <row r="550" s="52" customFormat="1" x14ac:dyDescent="0.3"/>
    <row r="551" s="52" customFormat="1" x14ac:dyDescent="0.3"/>
    <row r="552" s="52" customFormat="1" x14ac:dyDescent="0.3"/>
    <row r="553" s="52" customFormat="1" x14ac:dyDescent="0.3"/>
    <row r="554" s="52" customFormat="1" x14ac:dyDescent="0.3"/>
    <row r="555" s="52" customFormat="1" x14ac:dyDescent="0.3"/>
    <row r="556" s="52" customFormat="1" x14ac:dyDescent="0.3"/>
    <row r="557" s="52" customFormat="1" x14ac:dyDescent="0.3"/>
    <row r="558" s="52" customFormat="1" x14ac:dyDescent="0.3"/>
    <row r="559" s="52" customFormat="1" x14ac:dyDescent="0.3"/>
    <row r="560" s="52" customFormat="1" x14ac:dyDescent="0.3"/>
    <row r="561" s="52" customFormat="1" x14ac:dyDescent="0.3"/>
    <row r="562" s="52" customFormat="1" x14ac:dyDescent="0.3"/>
    <row r="563" s="52" customFormat="1" x14ac:dyDescent="0.3"/>
    <row r="564" s="52" customFormat="1" x14ac:dyDescent="0.3"/>
    <row r="565" s="52" customFormat="1" x14ac:dyDescent="0.3"/>
    <row r="566" s="52" customFormat="1" x14ac:dyDescent="0.3"/>
    <row r="567" s="52" customFormat="1" x14ac:dyDescent="0.3"/>
    <row r="568" s="52" customFormat="1" x14ac:dyDescent="0.3"/>
    <row r="569" s="52" customFormat="1" x14ac:dyDescent="0.3"/>
    <row r="570" s="52" customFormat="1" x14ac:dyDescent="0.3"/>
    <row r="571" s="52" customFormat="1" x14ac:dyDescent="0.3"/>
    <row r="572" s="52" customFormat="1" x14ac:dyDescent="0.3"/>
    <row r="573" s="52" customFormat="1" x14ac:dyDescent="0.3"/>
    <row r="574" s="52" customFormat="1" x14ac:dyDescent="0.3"/>
    <row r="575" s="52" customFormat="1" x14ac:dyDescent="0.3"/>
    <row r="576" s="52" customFormat="1" x14ac:dyDescent="0.3"/>
    <row r="577" s="52" customFormat="1" x14ac:dyDescent="0.3"/>
    <row r="578" s="52" customFormat="1" x14ac:dyDescent="0.3"/>
    <row r="579" s="52" customFormat="1" x14ac:dyDescent="0.3"/>
    <row r="580" s="52" customFormat="1" x14ac:dyDescent="0.3"/>
    <row r="581" s="52" customFormat="1" x14ac:dyDescent="0.3"/>
    <row r="582" s="52" customFormat="1" x14ac:dyDescent="0.3"/>
    <row r="583" s="52" customFormat="1" x14ac:dyDescent="0.3"/>
    <row r="584" s="52" customFormat="1" x14ac:dyDescent="0.3"/>
    <row r="585" s="52" customFormat="1" x14ac:dyDescent="0.3"/>
    <row r="586" s="52" customFormat="1" x14ac:dyDescent="0.3"/>
    <row r="587" s="52" customFormat="1" x14ac:dyDescent="0.3"/>
    <row r="588" s="52" customFormat="1" x14ac:dyDescent="0.3"/>
    <row r="589" s="52" customFormat="1" x14ac:dyDescent="0.3"/>
    <row r="590" s="52" customFormat="1" x14ac:dyDescent="0.3"/>
    <row r="591" s="52" customFormat="1" x14ac:dyDescent="0.3"/>
    <row r="592" s="52" customFormat="1" x14ac:dyDescent="0.3"/>
    <row r="593" s="52" customFormat="1" x14ac:dyDescent="0.3"/>
    <row r="594" s="52" customFormat="1" x14ac:dyDescent="0.3"/>
    <row r="595" s="52" customFormat="1" x14ac:dyDescent="0.3"/>
    <row r="596" s="52" customFormat="1" x14ac:dyDescent="0.3"/>
    <row r="597" s="52" customFormat="1" x14ac:dyDescent="0.3"/>
    <row r="598" s="52" customFormat="1" x14ac:dyDescent="0.3"/>
    <row r="599" s="52" customFormat="1" x14ac:dyDescent="0.3"/>
    <row r="600" s="52" customFormat="1" x14ac:dyDescent="0.3"/>
    <row r="601" s="52" customFormat="1" x14ac:dyDescent="0.3"/>
    <row r="602" s="52" customFormat="1" x14ac:dyDescent="0.3"/>
    <row r="603" s="52" customFormat="1" x14ac:dyDescent="0.3"/>
    <row r="604" s="52" customFormat="1" x14ac:dyDescent="0.3"/>
    <row r="605" s="52" customFormat="1" x14ac:dyDescent="0.3"/>
    <row r="606" s="52" customFormat="1" x14ac:dyDescent="0.3"/>
    <row r="607" s="52" customFormat="1" x14ac:dyDescent="0.3"/>
    <row r="608" s="52" customFormat="1" x14ac:dyDescent="0.3"/>
    <row r="609" s="52" customFormat="1" x14ac:dyDescent="0.3"/>
    <row r="610" s="52" customFormat="1" x14ac:dyDescent="0.3"/>
    <row r="611" s="52" customFormat="1" x14ac:dyDescent="0.3"/>
    <row r="612" s="52" customFormat="1" x14ac:dyDescent="0.3"/>
    <row r="613" s="52" customFormat="1" x14ac:dyDescent="0.3"/>
    <row r="614" s="52" customFormat="1" x14ac:dyDescent="0.3"/>
    <row r="615" s="52" customFormat="1" x14ac:dyDescent="0.3"/>
    <row r="616" s="52" customFormat="1" x14ac:dyDescent="0.3"/>
    <row r="617" s="52" customFormat="1" x14ac:dyDescent="0.3"/>
    <row r="618" s="52" customFormat="1" x14ac:dyDescent="0.3"/>
    <row r="619" s="52" customFormat="1" x14ac:dyDescent="0.3"/>
    <row r="620" s="52" customFormat="1" x14ac:dyDescent="0.3"/>
    <row r="621" s="52" customFormat="1" x14ac:dyDescent="0.3"/>
    <row r="622" s="52" customFormat="1" x14ac:dyDescent="0.3"/>
    <row r="623" s="52" customFormat="1" x14ac:dyDescent="0.3"/>
    <row r="624" s="52" customFormat="1" x14ac:dyDescent="0.3"/>
    <row r="625" s="52" customFormat="1" x14ac:dyDescent="0.3"/>
    <row r="626" s="52" customFormat="1" x14ac:dyDescent="0.3"/>
    <row r="627" s="52" customFormat="1" x14ac:dyDescent="0.3"/>
    <row r="628" s="52" customFormat="1" x14ac:dyDescent="0.3"/>
    <row r="629" s="52" customFormat="1" x14ac:dyDescent="0.3"/>
    <row r="630" s="52" customFormat="1" x14ac:dyDescent="0.3"/>
    <row r="631" s="52" customFormat="1" x14ac:dyDescent="0.3"/>
    <row r="632" s="52" customFormat="1" x14ac:dyDescent="0.3"/>
    <row r="633" s="52" customFormat="1" x14ac:dyDescent="0.3"/>
    <row r="634" s="52" customFormat="1" x14ac:dyDescent="0.3"/>
    <row r="635" s="52" customFormat="1" x14ac:dyDescent="0.3"/>
    <row r="636" s="52" customFormat="1" x14ac:dyDescent="0.3"/>
    <row r="637" s="52" customFormat="1" x14ac:dyDescent="0.3"/>
    <row r="638" s="52" customFormat="1" x14ac:dyDescent="0.3"/>
    <row r="639" s="52" customFormat="1" x14ac:dyDescent="0.3"/>
    <row r="640" s="52" customFormat="1" x14ac:dyDescent="0.3"/>
    <row r="641" s="52" customFormat="1" x14ac:dyDescent="0.3"/>
    <row r="642" s="52" customFormat="1" x14ac:dyDescent="0.3"/>
    <row r="643" s="52" customFormat="1" x14ac:dyDescent="0.3"/>
    <row r="644" s="52" customFormat="1" x14ac:dyDescent="0.3"/>
    <row r="645" s="52" customFormat="1" x14ac:dyDescent="0.3"/>
    <row r="646" s="52" customFormat="1" x14ac:dyDescent="0.3"/>
    <row r="647" s="52" customFormat="1" x14ac:dyDescent="0.3"/>
    <row r="648" s="52" customFormat="1" x14ac:dyDescent="0.3"/>
    <row r="649" s="52" customFormat="1" x14ac:dyDescent="0.3"/>
    <row r="650" s="52" customFormat="1" x14ac:dyDescent="0.3"/>
    <row r="651" s="52" customFormat="1" x14ac:dyDescent="0.3"/>
    <row r="652" s="52" customFormat="1" x14ac:dyDescent="0.3"/>
    <row r="653" s="52" customFormat="1" x14ac:dyDescent="0.3"/>
    <row r="654" s="52" customFormat="1" x14ac:dyDescent="0.3"/>
    <row r="655" s="52" customFormat="1" x14ac:dyDescent="0.3"/>
    <row r="656" s="52" customFormat="1" x14ac:dyDescent="0.3"/>
    <row r="657" s="52" customFormat="1" x14ac:dyDescent="0.3"/>
    <row r="658" s="52" customFormat="1" x14ac:dyDescent="0.3"/>
    <row r="659" s="52" customFormat="1" x14ac:dyDescent="0.3"/>
    <row r="660" s="52" customFormat="1" x14ac:dyDescent="0.3"/>
    <row r="661" s="52" customFormat="1" x14ac:dyDescent="0.3"/>
    <row r="662" s="52" customFormat="1" x14ac:dyDescent="0.3"/>
    <row r="663" s="52" customFormat="1" x14ac:dyDescent="0.3"/>
    <row r="664" s="52" customFormat="1" x14ac:dyDescent="0.3"/>
    <row r="665" s="52" customFormat="1" x14ac:dyDescent="0.3"/>
    <row r="666" s="52" customFormat="1" x14ac:dyDescent="0.3"/>
    <row r="667" s="52" customFormat="1" x14ac:dyDescent="0.3"/>
    <row r="668" s="52" customFormat="1" x14ac:dyDescent="0.3"/>
    <row r="669" s="52" customFormat="1" x14ac:dyDescent="0.3"/>
    <row r="670" s="52" customFormat="1" x14ac:dyDescent="0.3"/>
    <row r="671" s="52" customFormat="1" x14ac:dyDescent="0.3"/>
    <row r="672" s="52" customFormat="1" x14ac:dyDescent="0.3"/>
    <row r="673" s="52" customFormat="1" x14ac:dyDescent="0.3"/>
    <row r="674" s="52" customFormat="1" x14ac:dyDescent="0.3"/>
    <row r="675" s="52" customFormat="1" x14ac:dyDescent="0.3"/>
    <row r="676" s="52" customFormat="1" x14ac:dyDescent="0.3"/>
    <row r="677" s="52" customFormat="1" x14ac:dyDescent="0.3"/>
    <row r="678" s="52" customFormat="1" x14ac:dyDescent="0.3"/>
    <row r="679" s="52" customFormat="1" x14ac:dyDescent="0.3"/>
    <row r="680" s="52" customFormat="1" x14ac:dyDescent="0.3"/>
    <row r="681" s="52" customFormat="1" x14ac:dyDescent="0.3"/>
    <row r="682" s="52" customFormat="1" x14ac:dyDescent="0.3"/>
    <row r="683" s="52" customFormat="1" x14ac:dyDescent="0.3"/>
    <row r="684" s="52" customFormat="1" x14ac:dyDescent="0.3"/>
    <row r="685" s="52" customFormat="1" x14ac:dyDescent="0.3"/>
    <row r="686" s="52" customFormat="1" x14ac:dyDescent="0.3"/>
    <row r="687" s="52" customFormat="1" x14ac:dyDescent="0.3"/>
    <row r="688" s="52" customFormat="1" x14ac:dyDescent="0.3"/>
    <row r="689" s="52" customFormat="1" x14ac:dyDescent="0.3"/>
    <row r="690" s="52" customFormat="1" x14ac:dyDescent="0.3"/>
    <row r="691" s="52" customFormat="1" x14ac:dyDescent="0.3"/>
    <row r="692" s="52" customFormat="1" x14ac:dyDescent="0.3"/>
    <row r="693" s="52" customFormat="1" x14ac:dyDescent="0.3"/>
    <row r="694" s="52" customFormat="1" x14ac:dyDescent="0.3"/>
    <row r="695" s="52" customFormat="1" x14ac:dyDescent="0.3"/>
    <row r="696" s="52" customFormat="1" x14ac:dyDescent="0.3"/>
    <row r="697" s="52" customFormat="1" x14ac:dyDescent="0.3"/>
    <row r="698" s="52" customFormat="1" x14ac:dyDescent="0.3"/>
    <row r="699" s="52" customFormat="1" x14ac:dyDescent="0.3"/>
    <row r="700" s="52" customFormat="1" x14ac:dyDescent="0.3"/>
    <row r="701" s="52" customFormat="1" x14ac:dyDescent="0.3"/>
    <row r="702" s="52" customFormat="1" x14ac:dyDescent="0.3"/>
    <row r="703" s="52" customFormat="1" x14ac:dyDescent="0.3"/>
    <row r="704" s="52" customFormat="1" x14ac:dyDescent="0.3"/>
    <row r="705" s="52" customFormat="1" x14ac:dyDescent="0.3"/>
    <row r="706" s="52" customFormat="1" x14ac:dyDescent="0.3"/>
    <row r="707" s="52" customFormat="1" x14ac:dyDescent="0.3"/>
    <row r="708" s="52" customFormat="1" x14ac:dyDescent="0.3"/>
    <row r="709" s="52" customFormat="1" x14ac:dyDescent="0.3"/>
    <row r="710" s="52" customFormat="1" x14ac:dyDescent="0.3"/>
    <row r="711" s="52" customFormat="1" x14ac:dyDescent="0.3"/>
    <row r="712" s="52" customFormat="1" x14ac:dyDescent="0.3"/>
    <row r="713" s="52" customFormat="1" x14ac:dyDescent="0.3"/>
    <row r="714" s="52" customFormat="1" x14ac:dyDescent="0.3"/>
    <row r="715" s="52" customFormat="1" x14ac:dyDescent="0.3"/>
    <row r="716" s="52" customFormat="1" x14ac:dyDescent="0.3"/>
    <row r="717" s="52" customFormat="1" x14ac:dyDescent="0.3"/>
    <row r="718" s="52" customFormat="1" x14ac:dyDescent="0.3"/>
    <row r="719" s="52" customFormat="1" x14ac:dyDescent="0.3"/>
    <row r="720" s="52" customFormat="1" x14ac:dyDescent="0.3"/>
    <row r="721" s="52" customFormat="1" x14ac:dyDescent="0.3"/>
    <row r="722" s="52" customFormat="1" x14ac:dyDescent="0.3"/>
    <row r="723" s="52" customFormat="1" x14ac:dyDescent="0.3"/>
    <row r="724" s="52" customFormat="1" x14ac:dyDescent="0.3"/>
    <row r="725" s="52" customFormat="1" x14ac:dyDescent="0.3"/>
    <row r="726" s="52" customFormat="1" x14ac:dyDescent="0.3"/>
    <row r="727" s="52" customFormat="1" x14ac:dyDescent="0.3"/>
    <row r="728" s="52" customFormat="1" x14ac:dyDescent="0.3"/>
    <row r="729" s="52" customFormat="1" x14ac:dyDescent="0.3"/>
    <row r="730" s="52" customFormat="1" x14ac:dyDescent="0.3"/>
    <row r="731" s="52" customFormat="1" x14ac:dyDescent="0.3"/>
    <row r="732" s="52" customFormat="1" x14ac:dyDescent="0.3"/>
    <row r="733" s="52" customFormat="1" x14ac:dyDescent="0.3"/>
    <row r="734" s="52" customFormat="1" x14ac:dyDescent="0.3"/>
    <row r="735" s="52" customFormat="1" x14ac:dyDescent="0.3"/>
    <row r="736" s="52" customFormat="1" x14ac:dyDescent="0.3"/>
    <row r="737" s="52" customFormat="1" x14ac:dyDescent="0.3"/>
    <row r="738" s="52" customFormat="1" x14ac:dyDescent="0.3"/>
    <row r="739" s="52" customFormat="1" x14ac:dyDescent="0.3"/>
    <row r="740" s="52" customFormat="1" x14ac:dyDescent="0.3"/>
    <row r="741" s="52" customFormat="1" x14ac:dyDescent="0.3"/>
    <row r="742" s="52" customFormat="1" x14ac:dyDescent="0.3"/>
    <row r="743" s="52" customFormat="1" x14ac:dyDescent="0.3"/>
    <row r="744" s="52" customFormat="1" x14ac:dyDescent="0.3"/>
    <row r="745" s="52" customFormat="1" x14ac:dyDescent="0.3"/>
    <row r="746" s="52" customFormat="1" x14ac:dyDescent="0.3"/>
    <row r="747" s="52" customFormat="1" x14ac:dyDescent="0.3"/>
    <row r="748" s="52" customFormat="1" x14ac:dyDescent="0.3"/>
    <row r="749" s="52" customFormat="1" x14ac:dyDescent="0.3"/>
    <row r="750" s="52" customFormat="1" x14ac:dyDescent="0.3"/>
    <row r="751" s="52" customFormat="1" x14ac:dyDescent="0.3"/>
    <row r="752" s="52" customFormat="1" x14ac:dyDescent="0.3"/>
    <row r="753" s="52" customFormat="1" x14ac:dyDescent="0.3"/>
    <row r="754" s="52" customFormat="1" x14ac:dyDescent="0.3"/>
    <row r="755" s="52" customFormat="1" x14ac:dyDescent="0.3"/>
    <row r="756" s="52" customFormat="1" x14ac:dyDescent="0.3"/>
    <row r="757" s="52" customFormat="1" x14ac:dyDescent="0.3"/>
    <row r="758" s="52" customFormat="1" x14ac:dyDescent="0.3"/>
    <row r="759" s="52" customFormat="1" x14ac:dyDescent="0.3"/>
    <row r="760" s="52" customFormat="1" x14ac:dyDescent="0.3"/>
    <row r="761" s="52" customFormat="1" x14ac:dyDescent="0.3"/>
    <row r="762" s="52" customFormat="1" x14ac:dyDescent="0.3"/>
    <row r="763" s="52" customFormat="1" x14ac:dyDescent="0.3"/>
    <row r="764" s="52" customFormat="1" x14ac:dyDescent="0.3"/>
    <row r="765" s="52" customFormat="1" x14ac:dyDescent="0.3"/>
    <row r="766" s="52" customFormat="1" x14ac:dyDescent="0.3"/>
    <row r="767" s="52" customFormat="1" x14ac:dyDescent="0.3"/>
    <row r="768" s="52" customFormat="1" x14ac:dyDescent="0.3"/>
    <row r="769" s="52" customFormat="1" x14ac:dyDescent="0.3"/>
    <row r="770" s="52" customFormat="1" x14ac:dyDescent="0.3"/>
    <row r="771" s="52" customFormat="1" x14ac:dyDescent="0.3"/>
    <row r="772" s="52" customFormat="1" x14ac:dyDescent="0.3"/>
    <row r="773" s="52" customFormat="1" x14ac:dyDescent="0.3"/>
    <row r="774" s="52" customFormat="1" x14ac:dyDescent="0.3"/>
    <row r="775" s="52" customFormat="1" x14ac:dyDescent="0.3"/>
    <row r="776" s="52" customFormat="1" x14ac:dyDescent="0.3"/>
    <row r="777" s="52" customFormat="1" x14ac:dyDescent="0.3"/>
    <row r="778" s="52" customFormat="1" x14ac:dyDescent="0.3"/>
    <row r="779" s="52" customFormat="1" x14ac:dyDescent="0.3"/>
    <row r="780" s="52" customFormat="1" x14ac:dyDescent="0.3"/>
    <row r="781" s="52" customFormat="1" x14ac:dyDescent="0.3"/>
    <row r="782" s="52" customFormat="1" x14ac:dyDescent="0.3"/>
  </sheetData>
  <sheetProtection password="DEAA" sheet="1" objects="1" scenarios="1"/>
  <mergeCells count="252">
    <mergeCell ref="A1:G1"/>
    <mergeCell ref="A2:G2"/>
    <mergeCell ref="D129:G129"/>
    <mergeCell ref="D130:G130"/>
    <mergeCell ref="A131:G131"/>
    <mergeCell ref="A8:G10"/>
    <mergeCell ref="A4:G6"/>
    <mergeCell ref="A20:A21"/>
    <mergeCell ref="A59:A61"/>
    <mergeCell ref="A119:A121"/>
    <mergeCell ref="A27:G27"/>
    <mergeCell ref="A67:G67"/>
    <mergeCell ref="D12:E12"/>
    <mergeCell ref="F12:G12"/>
    <mergeCell ref="B16:C16"/>
    <mergeCell ref="D16:E16"/>
    <mergeCell ref="F16:G16"/>
    <mergeCell ref="B13:B15"/>
    <mergeCell ref="C13:C15"/>
    <mergeCell ref="D13:E15"/>
    <mergeCell ref="F13:G15"/>
    <mergeCell ref="D18:E18"/>
    <mergeCell ref="F18:G18"/>
    <mergeCell ref="D19:E19"/>
    <mergeCell ref="F19:G19"/>
    <mergeCell ref="B21:C21"/>
    <mergeCell ref="D21:E21"/>
    <mergeCell ref="F21:G21"/>
    <mergeCell ref="D20:E20"/>
    <mergeCell ref="F20:G20"/>
    <mergeCell ref="D23:E23"/>
    <mergeCell ref="F23:G23"/>
    <mergeCell ref="B25:C25"/>
    <mergeCell ref="D25:E25"/>
    <mergeCell ref="F25:G25"/>
    <mergeCell ref="D24:E24"/>
    <mergeCell ref="F24:G24"/>
    <mergeCell ref="D28:E28"/>
    <mergeCell ref="F28:G28"/>
    <mergeCell ref="D30:E30"/>
    <mergeCell ref="F30:G30"/>
    <mergeCell ref="D29:E29"/>
    <mergeCell ref="F29:G29"/>
    <mergeCell ref="A32:A34"/>
    <mergeCell ref="D32:E32"/>
    <mergeCell ref="F32:G32"/>
    <mergeCell ref="A29:A31"/>
    <mergeCell ref="D31:E31"/>
    <mergeCell ref="F31:G31"/>
    <mergeCell ref="D33:E33"/>
    <mergeCell ref="F33:G33"/>
    <mergeCell ref="A35:A37"/>
    <mergeCell ref="D35:E35"/>
    <mergeCell ref="F35:G35"/>
    <mergeCell ref="D34:E34"/>
    <mergeCell ref="F34:G34"/>
    <mergeCell ref="D37:E37"/>
    <mergeCell ref="F37:G37"/>
    <mergeCell ref="D36:E36"/>
    <mergeCell ref="F36:G36"/>
    <mergeCell ref="D39:E39"/>
    <mergeCell ref="F39:G39"/>
    <mergeCell ref="D38:E38"/>
    <mergeCell ref="F38:G38"/>
    <mergeCell ref="A41:A43"/>
    <mergeCell ref="D41:E41"/>
    <mergeCell ref="F41:G41"/>
    <mergeCell ref="A38:A40"/>
    <mergeCell ref="D40:E40"/>
    <mergeCell ref="F40:G40"/>
    <mergeCell ref="D42:E42"/>
    <mergeCell ref="F42:G42"/>
    <mergeCell ref="A44:A46"/>
    <mergeCell ref="D44:E44"/>
    <mergeCell ref="F44:G44"/>
    <mergeCell ref="D43:E43"/>
    <mergeCell ref="F43:G43"/>
    <mergeCell ref="D46:E46"/>
    <mergeCell ref="F46:G46"/>
    <mergeCell ref="D45:E45"/>
    <mergeCell ref="F45:G45"/>
    <mergeCell ref="D48:E48"/>
    <mergeCell ref="F48:G48"/>
    <mergeCell ref="D47:E47"/>
    <mergeCell ref="F47:G47"/>
    <mergeCell ref="A50:A52"/>
    <mergeCell ref="D50:E50"/>
    <mergeCell ref="F50:G50"/>
    <mergeCell ref="A47:A49"/>
    <mergeCell ref="D49:E49"/>
    <mergeCell ref="F49:G49"/>
    <mergeCell ref="D51:E51"/>
    <mergeCell ref="F51:G51"/>
    <mergeCell ref="A53:A55"/>
    <mergeCell ref="D53:E53"/>
    <mergeCell ref="F53:G53"/>
    <mergeCell ref="D52:E52"/>
    <mergeCell ref="F52:G52"/>
    <mergeCell ref="D55:E55"/>
    <mergeCell ref="F55:G55"/>
    <mergeCell ref="D54:E54"/>
    <mergeCell ref="F54:G54"/>
    <mergeCell ref="D57:E57"/>
    <mergeCell ref="F57:G57"/>
    <mergeCell ref="A56:A58"/>
    <mergeCell ref="D56:E56"/>
    <mergeCell ref="F56:G56"/>
    <mergeCell ref="D58:E58"/>
    <mergeCell ref="F58:G58"/>
    <mergeCell ref="D59:E59"/>
    <mergeCell ref="F59:G59"/>
    <mergeCell ref="D60:E60"/>
    <mergeCell ref="F60:G60"/>
    <mergeCell ref="D63:E63"/>
    <mergeCell ref="F63:G63"/>
    <mergeCell ref="D61:E61"/>
    <mergeCell ref="F61:G61"/>
    <mergeCell ref="B65:C65"/>
    <mergeCell ref="D65:E65"/>
    <mergeCell ref="F65:G65"/>
    <mergeCell ref="D64:E64"/>
    <mergeCell ref="F64:G64"/>
    <mergeCell ref="D68:E68"/>
    <mergeCell ref="F68:G68"/>
    <mergeCell ref="D70:E70"/>
    <mergeCell ref="F70:G70"/>
    <mergeCell ref="D69:E69"/>
    <mergeCell ref="F69:G69"/>
    <mergeCell ref="D72:E72"/>
    <mergeCell ref="F72:G72"/>
    <mergeCell ref="D71:E71"/>
    <mergeCell ref="F71:G71"/>
    <mergeCell ref="A74:A78"/>
    <mergeCell ref="D74:E74"/>
    <mergeCell ref="F74:G74"/>
    <mergeCell ref="D73:E73"/>
    <mergeCell ref="F73:G73"/>
    <mergeCell ref="A69:A73"/>
    <mergeCell ref="D76:E76"/>
    <mergeCell ref="F76:G76"/>
    <mergeCell ref="D75:E75"/>
    <mergeCell ref="F75:G75"/>
    <mergeCell ref="D78:E78"/>
    <mergeCell ref="F78:G78"/>
    <mergeCell ref="D77:E77"/>
    <mergeCell ref="F77:G77"/>
    <mergeCell ref="D80:E80"/>
    <mergeCell ref="F80:G80"/>
    <mergeCell ref="D79:E79"/>
    <mergeCell ref="F79:G79"/>
    <mergeCell ref="D82:E82"/>
    <mergeCell ref="F82:G82"/>
    <mergeCell ref="D81:E81"/>
    <mergeCell ref="F81:G81"/>
    <mergeCell ref="A84:A88"/>
    <mergeCell ref="D84:E84"/>
    <mergeCell ref="F84:G84"/>
    <mergeCell ref="D83:E83"/>
    <mergeCell ref="F83:G83"/>
    <mergeCell ref="A79:A83"/>
    <mergeCell ref="D86:E86"/>
    <mergeCell ref="F86:G86"/>
    <mergeCell ref="D85:E85"/>
    <mergeCell ref="F85:G85"/>
    <mergeCell ref="D88:E88"/>
    <mergeCell ref="F88:G88"/>
    <mergeCell ref="D87:E87"/>
    <mergeCell ref="F87:G87"/>
    <mergeCell ref="D90:E90"/>
    <mergeCell ref="F90:G90"/>
    <mergeCell ref="D89:E89"/>
    <mergeCell ref="F89:G89"/>
    <mergeCell ref="D92:E92"/>
    <mergeCell ref="F92:G92"/>
    <mergeCell ref="D91:E91"/>
    <mergeCell ref="F91:G91"/>
    <mergeCell ref="A94:A98"/>
    <mergeCell ref="D94:E94"/>
    <mergeCell ref="F94:G94"/>
    <mergeCell ref="D93:E93"/>
    <mergeCell ref="F93:G93"/>
    <mergeCell ref="A89:A93"/>
    <mergeCell ref="D96:E96"/>
    <mergeCell ref="F96:G96"/>
    <mergeCell ref="D95:E95"/>
    <mergeCell ref="F95:G95"/>
    <mergeCell ref="D98:E98"/>
    <mergeCell ref="F98:G98"/>
    <mergeCell ref="D97:E97"/>
    <mergeCell ref="F97:G97"/>
    <mergeCell ref="D100:E100"/>
    <mergeCell ref="F100:G100"/>
    <mergeCell ref="D99:E99"/>
    <mergeCell ref="F99:G99"/>
    <mergeCell ref="D102:E102"/>
    <mergeCell ref="F102:G102"/>
    <mergeCell ref="D101:E101"/>
    <mergeCell ref="F101:G101"/>
    <mergeCell ref="A104:A108"/>
    <mergeCell ref="D104:E104"/>
    <mergeCell ref="F104:G104"/>
    <mergeCell ref="D103:E103"/>
    <mergeCell ref="F103:G103"/>
    <mergeCell ref="A99:A103"/>
    <mergeCell ref="D106:E106"/>
    <mergeCell ref="F106:G106"/>
    <mergeCell ref="D105:E105"/>
    <mergeCell ref="F105:G105"/>
    <mergeCell ref="D108:E108"/>
    <mergeCell ref="F108:G108"/>
    <mergeCell ref="D107:E107"/>
    <mergeCell ref="F107:G107"/>
    <mergeCell ref="D110:E110"/>
    <mergeCell ref="F110:G110"/>
    <mergeCell ref="D109:E109"/>
    <mergeCell ref="F109:G109"/>
    <mergeCell ref="D112:E112"/>
    <mergeCell ref="F112:G112"/>
    <mergeCell ref="D111:E111"/>
    <mergeCell ref="F111:G111"/>
    <mergeCell ref="A114:A118"/>
    <mergeCell ref="D114:E114"/>
    <mergeCell ref="F114:G114"/>
    <mergeCell ref="D113:E113"/>
    <mergeCell ref="F113:G113"/>
    <mergeCell ref="A109:A113"/>
    <mergeCell ref="D116:E116"/>
    <mergeCell ref="F116:G116"/>
    <mergeCell ref="D115:E115"/>
    <mergeCell ref="F115:G115"/>
    <mergeCell ref="D118:E118"/>
    <mergeCell ref="F118:G118"/>
    <mergeCell ref="D117:E117"/>
    <mergeCell ref="F117:G117"/>
    <mergeCell ref="B129:C129"/>
    <mergeCell ref="B126:C126"/>
    <mergeCell ref="D126:E126"/>
    <mergeCell ref="F126:G126"/>
    <mergeCell ref="D132:E132"/>
    <mergeCell ref="B130:C130"/>
    <mergeCell ref="D119:E119"/>
    <mergeCell ref="F119:G119"/>
    <mergeCell ref="D121:E121"/>
    <mergeCell ref="F121:G121"/>
    <mergeCell ref="D120:E120"/>
    <mergeCell ref="F120:G120"/>
    <mergeCell ref="D124:E124"/>
    <mergeCell ref="F124:G124"/>
    <mergeCell ref="A128:G128"/>
    <mergeCell ref="A125:A126"/>
    <mergeCell ref="D125:E125"/>
    <mergeCell ref="F125:G125"/>
  </mergeCells>
  <dataValidations count="1">
    <dataValidation type="list" allowBlank="1" showInputMessage="1" showErrorMessage="1" sqref="D24:G24 D64:G64 D125:G125" xr:uid="{00000000-0002-0000-0000-000000000000}">
      <formula1>$A$207:$A$208</formula1>
    </dataValidation>
  </dataValidations>
  <hyperlinks>
    <hyperlink ref="A15" location="'Definizione PMI'!A1" display="Definizioni SPAZIO" xr:uid="{00000000-0004-0000-0000-000000000000}"/>
    <hyperlink ref="A14" location="'Calcolo ULA'!A1" display="Calcolo ULA" xr:uid="{00000000-0004-0000-0000-000001000000}"/>
    <hyperlink ref="A20" location="'Definizione PMI'!A1" display="Definizioni SPAZIO" xr:uid="{00000000-0004-0000-0000-000002000000}"/>
    <hyperlink ref="A25" location="'Definizione PMI'!A1" display="Definizioni SPAZIO" xr:uid="{00000000-0004-0000-0000-000003000000}"/>
    <hyperlink ref="A65" location="'Definizione PMI'!A1" display="Definizioni SPAZIO" xr:uid="{00000000-0004-0000-0000-000004000000}"/>
    <hyperlink ref="A1:C1" location="'A - Informazioni generali'!A1" display="Clicca su questo link per tornare alla Parte A del questionario." xr:uid="{00000000-0004-0000-0000-000005000000}"/>
    <hyperlink ref="A1:F1" location="'Definizione PMI'!A1" display="Clicca su questo link per alla Definizione PMI" xr:uid="{00000000-0004-0000-0000-000006000000}"/>
    <hyperlink ref="A2:C2" location="'A - Informazioni generali'!A1" display="Clicca su questo link per tornare alla Parte A del questionario." xr:uid="{00000000-0004-0000-0000-000007000000}"/>
    <hyperlink ref="A2:F2" location="'Calcolo ULA'!A1" display="Clicca su questo link per andare al Calcolo ULA" xr:uid="{00000000-0004-0000-0000-000008000000}"/>
  </hyperlinks>
  <pageMargins left="0.7" right="0.7" top="0.75" bottom="0.75" header="0.3" footer="0.3"/>
  <pageSetup paperSize="9" orientation="portrait"/>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2">
    <tabColor theme="5"/>
  </sheetPr>
  <dimension ref="A1:AJ546"/>
  <sheetViews>
    <sheetView zoomScale="90" zoomScaleNormal="90" zoomScalePageLayoutView="90" workbookViewId="0">
      <selection sqref="A1:F1"/>
    </sheetView>
  </sheetViews>
  <sheetFormatPr defaultColWidth="8.88671875" defaultRowHeight="14.4" x14ac:dyDescent="0.3"/>
  <cols>
    <col min="1" max="1" width="16.44140625" customWidth="1"/>
    <col min="2" max="2" width="42.33203125" customWidth="1"/>
    <col min="3" max="6" width="27.6640625" customWidth="1"/>
    <col min="7" max="36" width="8.88671875" style="20"/>
  </cols>
  <sheetData>
    <row r="1" spans="1:6" ht="18.75" customHeight="1" x14ac:dyDescent="0.3">
      <c r="A1" s="152" t="s">
        <v>144</v>
      </c>
      <c r="B1" s="153"/>
      <c r="C1" s="153"/>
      <c r="D1" s="153"/>
      <c r="E1" s="153"/>
      <c r="F1" s="154"/>
    </row>
    <row r="2" spans="1:6" ht="18.75" customHeight="1" thickBot="1" x14ac:dyDescent="0.35">
      <c r="A2" s="155" t="s">
        <v>62</v>
      </c>
      <c r="B2" s="156"/>
      <c r="C2" s="156"/>
      <c r="D2" s="156"/>
      <c r="E2" s="156"/>
      <c r="F2" s="157"/>
    </row>
    <row r="3" spans="1:6" s="20" customFormat="1" ht="15" thickBot="1" x14ac:dyDescent="0.35">
      <c r="A3" s="170"/>
      <c r="B3" s="171"/>
      <c r="C3" s="171"/>
      <c r="D3" s="171"/>
      <c r="E3" s="171"/>
      <c r="F3" s="172"/>
    </row>
    <row r="4" spans="1:6" s="20" customFormat="1" x14ac:dyDescent="0.3">
      <c r="A4" s="158" t="s">
        <v>63</v>
      </c>
      <c r="B4" s="159"/>
      <c r="C4" s="159"/>
      <c r="D4" s="159"/>
      <c r="E4" s="159"/>
      <c r="F4" s="160"/>
    </row>
    <row r="5" spans="1:6" s="20" customFormat="1" x14ac:dyDescent="0.3">
      <c r="A5" s="182" t="s">
        <v>64</v>
      </c>
      <c r="B5" s="183"/>
      <c r="C5" s="183"/>
      <c r="D5" s="183"/>
      <c r="E5" s="183"/>
      <c r="F5" s="184"/>
    </row>
    <row r="6" spans="1:6" s="20" customFormat="1" x14ac:dyDescent="0.3">
      <c r="A6" s="50"/>
      <c r="B6" s="51"/>
      <c r="C6" s="21" t="s">
        <v>65</v>
      </c>
      <c r="D6" s="21" t="s">
        <v>66</v>
      </c>
      <c r="E6" s="21" t="s">
        <v>67</v>
      </c>
      <c r="F6" s="22" t="s">
        <v>68</v>
      </c>
    </row>
    <row r="7" spans="1:6" s="20" customFormat="1" x14ac:dyDescent="0.3">
      <c r="A7" s="161">
        <v>1</v>
      </c>
      <c r="B7" s="23" t="s">
        <v>69</v>
      </c>
      <c r="C7" s="24" t="s">
        <v>70</v>
      </c>
      <c r="D7" s="24" t="s">
        <v>71</v>
      </c>
      <c r="E7" s="24" t="s">
        <v>72</v>
      </c>
      <c r="F7" s="25" t="s">
        <v>73</v>
      </c>
    </row>
    <row r="8" spans="1:6" s="20" customFormat="1" x14ac:dyDescent="0.3">
      <c r="A8" s="161"/>
      <c r="B8" s="162" t="s">
        <v>74</v>
      </c>
      <c r="C8" s="162"/>
      <c r="D8" s="162"/>
      <c r="E8" s="162"/>
      <c r="F8" s="163"/>
    </row>
    <row r="9" spans="1:6" s="20" customFormat="1" x14ac:dyDescent="0.3">
      <c r="A9" s="161"/>
      <c r="B9" s="23" t="s">
        <v>75</v>
      </c>
      <c r="C9" s="24" t="s">
        <v>76</v>
      </c>
      <c r="D9" s="24" t="s">
        <v>77</v>
      </c>
      <c r="E9" s="24" t="s">
        <v>78</v>
      </c>
      <c r="F9" s="25" t="s">
        <v>79</v>
      </c>
    </row>
    <row r="10" spans="1:6" s="20" customFormat="1" x14ac:dyDescent="0.3">
      <c r="A10" s="164" t="s">
        <v>80</v>
      </c>
      <c r="B10" s="165"/>
      <c r="C10" s="165"/>
      <c r="D10" s="165"/>
      <c r="E10" s="165"/>
      <c r="F10" s="166"/>
    </row>
    <row r="11" spans="1:6" s="20" customFormat="1" x14ac:dyDescent="0.3">
      <c r="A11" s="161">
        <v>2</v>
      </c>
      <c r="B11" s="23" t="s">
        <v>81</v>
      </c>
      <c r="C11" s="24" t="s">
        <v>70</v>
      </c>
      <c r="D11" s="24" t="s">
        <v>71</v>
      </c>
      <c r="E11" s="24" t="s">
        <v>72</v>
      </c>
      <c r="F11" s="25" t="s">
        <v>73</v>
      </c>
    </row>
    <row r="12" spans="1:6" s="20" customFormat="1" x14ac:dyDescent="0.3">
      <c r="A12" s="161"/>
      <c r="B12" s="168" t="s">
        <v>74</v>
      </c>
      <c r="C12" s="168"/>
      <c r="D12" s="168"/>
      <c r="E12" s="168"/>
      <c r="F12" s="169"/>
    </row>
    <row r="13" spans="1:6" s="20" customFormat="1" ht="15" thickBot="1" x14ac:dyDescent="0.35">
      <c r="A13" s="167"/>
      <c r="B13" s="26" t="s">
        <v>82</v>
      </c>
      <c r="C13" s="27" t="s">
        <v>76</v>
      </c>
      <c r="D13" s="27" t="s">
        <v>77</v>
      </c>
      <c r="E13" s="27" t="s">
        <v>83</v>
      </c>
      <c r="F13" s="28" t="s">
        <v>84</v>
      </c>
    </row>
    <row r="14" spans="1:6" s="20" customFormat="1" ht="15" thickBot="1" x14ac:dyDescent="0.35">
      <c r="A14" s="170"/>
      <c r="B14" s="171"/>
      <c r="C14" s="171"/>
      <c r="D14" s="171"/>
      <c r="E14" s="171"/>
      <c r="F14" s="172"/>
    </row>
    <row r="15" spans="1:6" s="20" customFormat="1" x14ac:dyDescent="0.3">
      <c r="A15" s="173" t="s">
        <v>85</v>
      </c>
      <c r="B15" s="174"/>
      <c r="C15" s="174"/>
      <c r="D15" s="174"/>
      <c r="E15" s="174"/>
      <c r="F15" s="175"/>
    </row>
    <row r="16" spans="1:6" s="20" customFormat="1" x14ac:dyDescent="0.3">
      <c r="A16" s="29" t="s">
        <v>86</v>
      </c>
      <c r="B16" s="150" t="s">
        <v>87</v>
      </c>
      <c r="C16" s="150"/>
      <c r="D16" s="150"/>
      <c r="E16" s="150"/>
      <c r="F16" s="151"/>
    </row>
    <row r="17" spans="1:6" s="20" customFormat="1" ht="156.75" customHeight="1" x14ac:dyDescent="0.3">
      <c r="A17" s="29" t="s">
        <v>88</v>
      </c>
      <c r="B17" s="178" t="s">
        <v>89</v>
      </c>
      <c r="C17" s="178"/>
      <c r="D17" s="178"/>
      <c r="E17" s="178"/>
      <c r="F17" s="179"/>
    </row>
    <row r="18" spans="1:6" s="20" customFormat="1" ht="96" customHeight="1" thickBot="1" x14ac:dyDescent="0.35">
      <c r="A18" s="30" t="s">
        <v>90</v>
      </c>
      <c r="B18" s="176" t="s">
        <v>91</v>
      </c>
      <c r="C18" s="176"/>
      <c r="D18" s="176"/>
      <c r="E18" s="176"/>
      <c r="F18" s="177"/>
    </row>
    <row r="19" spans="1:6" s="20" customFormat="1" ht="15" thickBot="1" x14ac:dyDescent="0.35">
      <c r="A19" s="170"/>
      <c r="B19" s="171"/>
      <c r="C19" s="171"/>
      <c r="D19" s="171"/>
      <c r="E19" s="171"/>
      <c r="F19" s="172"/>
    </row>
    <row r="20" spans="1:6" s="20" customFormat="1" x14ac:dyDescent="0.3">
      <c r="A20" s="173" t="s">
        <v>92</v>
      </c>
      <c r="B20" s="174"/>
      <c r="C20" s="174"/>
      <c r="D20" s="174"/>
      <c r="E20" s="174"/>
      <c r="F20" s="175"/>
    </row>
    <row r="21" spans="1:6" s="20" customFormat="1" ht="21" customHeight="1" x14ac:dyDescent="0.3">
      <c r="A21" s="29" t="s">
        <v>86</v>
      </c>
      <c r="B21" s="178" t="s">
        <v>93</v>
      </c>
      <c r="C21" s="178"/>
      <c r="D21" s="178"/>
      <c r="E21" s="178"/>
      <c r="F21" s="179"/>
    </row>
    <row r="22" spans="1:6" s="20" customFormat="1" ht="79.5" customHeight="1" x14ac:dyDescent="0.3">
      <c r="A22" s="29" t="s">
        <v>88</v>
      </c>
      <c r="B22" s="178" t="s">
        <v>94</v>
      </c>
      <c r="C22" s="178"/>
      <c r="D22" s="178"/>
      <c r="E22" s="178"/>
      <c r="F22" s="179"/>
    </row>
    <row r="23" spans="1:6" s="20" customFormat="1" ht="76.5" customHeight="1" thickBot="1" x14ac:dyDescent="0.35">
      <c r="A23" s="30" t="s">
        <v>90</v>
      </c>
      <c r="B23" s="176" t="s">
        <v>95</v>
      </c>
      <c r="C23" s="176"/>
      <c r="D23" s="176"/>
      <c r="E23" s="176"/>
      <c r="F23" s="177"/>
    </row>
    <row r="24" spans="1:6" s="20" customFormat="1" ht="15.75" customHeight="1" thickBot="1" x14ac:dyDescent="0.35">
      <c r="A24" s="189"/>
      <c r="B24" s="190"/>
      <c r="C24" s="190"/>
      <c r="D24" s="190"/>
      <c r="E24" s="190"/>
      <c r="F24" s="191"/>
    </row>
    <row r="25" spans="1:6" s="20" customFormat="1" x14ac:dyDescent="0.3">
      <c r="A25" s="173" t="s">
        <v>96</v>
      </c>
      <c r="B25" s="174"/>
      <c r="C25" s="174"/>
      <c r="D25" s="174"/>
      <c r="E25" s="174"/>
      <c r="F25" s="175"/>
    </row>
    <row r="26" spans="1:6" s="20" customFormat="1" ht="30.75" customHeight="1" x14ac:dyDescent="0.3">
      <c r="A26" s="192" t="s">
        <v>97</v>
      </c>
      <c r="B26" s="193"/>
      <c r="C26" s="193"/>
      <c r="D26" s="193"/>
      <c r="E26" s="193"/>
      <c r="F26" s="194"/>
    </row>
    <row r="27" spans="1:6" s="20" customFormat="1" ht="15" thickBot="1" x14ac:dyDescent="0.35">
      <c r="A27" s="170"/>
      <c r="B27" s="171"/>
      <c r="C27" s="171"/>
      <c r="D27" s="171"/>
      <c r="E27" s="171"/>
      <c r="F27" s="172"/>
    </row>
    <row r="28" spans="1:6" s="20" customFormat="1" x14ac:dyDescent="0.3">
      <c r="A28" s="173" t="s">
        <v>98</v>
      </c>
      <c r="B28" s="174"/>
      <c r="C28" s="174"/>
      <c r="D28" s="174"/>
      <c r="E28" s="174"/>
      <c r="F28" s="175"/>
    </row>
    <row r="29" spans="1:6" s="20" customFormat="1" x14ac:dyDescent="0.3">
      <c r="A29" s="29" t="s">
        <v>99</v>
      </c>
      <c r="B29" s="31" t="s">
        <v>1</v>
      </c>
      <c r="C29" s="31" t="s">
        <v>100</v>
      </c>
      <c r="D29" s="31" t="s">
        <v>101</v>
      </c>
      <c r="E29" s="185" t="s">
        <v>102</v>
      </c>
      <c r="F29" s="186"/>
    </row>
    <row r="30" spans="1:6" s="20" customFormat="1" ht="17.25" customHeight="1" x14ac:dyDescent="0.3">
      <c r="A30" s="32" t="s">
        <v>103</v>
      </c>
      <c r="B30" s="33">
        <v>250</v>
      </c>
      <c r="C30" s="34">
        <v>48</v>
      </c>
      <c r="D30" s="34">
        <v>42</v>
      </c>
      <c r="E30" s="187" t="s">
        <v>104</v>
      </c>
      <c r="F30" s="188"/>
    </row>
    <row r="31" spans="1:6" s="20" customFormat="1" ht="17.25" customHeight="1" x14ac:dyDescent="0.3">
      <c r="A31" s="32" t="s">
        <v>105</v>
      </c>
      <c r="B31" s="34">
        <v>249</v>
      </c>
      <c r="C31" s="34">
        <v>51</v>
      </c>
      <c r="D31" s="34">
        <v>42</v>
      </c>
      <c r="E31" s="187" t="s">
        <v>106</v>
      </c>
      <c r="F31" s="188"/>
    </row>
    <row r="32" spans="1:6" s="20" customFormat="1" ht="17.25" customHeight="1" x14ac:dyDescent="0.3">
      <c r="A32" s="32" t="s">
        <v>107</v>
      </c>
      <c r="B32" s="34">
        <v>49</v>
      </c>
      <c r="C32" s="34">
        <v>11</v>
      </c>
      <c r="D32" s="34">
        <v>11</v>
      </c>
      <c r="E32" s="187" t="s">
        <v>106</v>
      </c>
      <c r="F32" s="188"/>
    </row>
    <row r="33" spans="1:6" s="20" customFormat="1" ht="17.25" customHeight="1" x14ac:dyDescent="0.3">
      <c r="A33" s="32" t="s">
        <v>108</v>
      </c>
      <c r="B33" s="34">
        <v>49</v>
      </c>
      <c r="C33" s="34">
        <v>10</v>
      </c>
      <c r="D33" s="34">
        <v>11</v>
      </c>
      <c r="E33" s="187" t="s">
        <v>109</v>
      </c>
      <c r="F33" s="188"/>
    </row>
    <row r="34" spans="1:6" s="20" customFormat="1" ht="17.25" customHeight="1" x14ac:dyDescent="0.3">
      <c r="A34" s="32" t="s">
        <v>74</v>
      </c>
      <c r="B34" s="34">
        <v>10</v>
      </c>
      <c r="C34" s="34">
        <v>1.8</v>
      </c>
      <c r="D34" s="34">
        <v>1.8</v>
      </c>
      <c r="E34" s="187" t="s">
        <v>109</v>
      </c>
      <c r="F34" s="188"/>
    </row>
    <row r="35" spans="1:6" s="20" customFormat="1" ht="17.25" customHeight="1" thickBot="1" x14ac:dyDescent="0.35">
      <c r="A35" s="35" t="s">
        <v>110</v>
      </c>
      <c r="B35" s="36">
        <v>9</v>
      </c>
      <c r="C35" s="36">
        <v>2</v>
      </c>
      <c r="D35" s="36">
        <v>2.1</v>
      </c>
      <c r="E35" s="180" t="s">
        <v>65</v>
      </c>
      <c r="F35" s="181"/>
    </row>
    <row r="36" spans="1:6" s="20" customFormat="1" x14ac:dyDescent="0.3"/>
    <row r="37" spans="1:6" s="20" customFormat="1" x14ac:dyDescent="0.3"/>
    <row r="38" spans="1:6" s="20" customFormat="1" x14ac:dyDescent="0.3"/>
    <row r="39" spans="1:6" s="20" customFormat="1" x14ac:dyDescent="0.3"/>
    <row r="40" spans="1:6" s="20" customFormat="1" x14ac:dyDescent="0.3"/>
    <row r="41" spans="1:6" s="20" customFormat="1" x14ac:dyDescent="0.3"/>
    <row r="42" spans="1:6" s="20" customFormat="1" x14ac:dyDescent="0.3"/>
    <row r="43" spans="1:6" s="20" customFormat="1" x14ac:dyDescent="0.3"/>
    <row r="44" spans="1:6" s="20" customFormat="1" x14ac:dyDescent="0.3"/>
    <row r="45" spans="1:6" s="20" customFormat="1" x14ac:dyDescent="0.3"/>
    <row r="46" spans="1:6" s="20" customFormat="1" x14ac:dyDescent="0.3"/>
    <row r="47" spans="1:6" s="20" customFormat="1" x14ac:dyDescent="0.3"/>
    <row r="48" spans="1:6" s="20" customFormat="1" x14ac:dyDescent="0.3"/>
    <row r="49" s="20" customFormat="1" x14ac:dyDescent="0.3"/>
    <row r="50" s="20" customFormat="1" x14ac:dyDescent="0.3"/>
    <row r="51" s="20" customFormat="1" x14ac:dyDescent="0.3"/>
    <row r="52" s="20" customFormat="1" x14ac:dyDescent="0.3"/>
    <row r="53" s="20" customFormat="1" x14ac:dyDescent="0.3"/>
    <row r="54" s="20" customFormat="1" x14ac:dyDescent="0.3"/>
    <row r="55" s="20" customFormat="1" x14ac:dyDescent="0.3"/>
    <row r="56" s="20" customFormat="1" x14ac:dyDescent="0.3"/>
    <row r="57" s="20" customFormat="1" x14ac:dyDescent="0.3"/>
    <row r="58" s="20" customFormat="1" x14ac:dyDescent="0.3"/>
    <row r="59" s="20" customFormat="1" x14ac:dyDescent="0.3"/>
    <row r="60" s="20" customFormat="1" x14ac:dyDescent="0.3"/>
    <row r="61" s="20" customFormat="1" x14ac:dyDescent="0.3"/>
    <row r="62" s="20" customFormat="1" x14ac:dyDescent="0.3"/>
    <row r="63" s="20" customFormat="1" x14ac:dyDescent="0.3"/>
    <row r="64" s="20" customFormat="1" x14ac:dyDescent="0.3"/>
    <row r="65" s="20" customFormat="1" x14ac:dyDescent="0.3"/>
    <row r="66" s="20" customFormat="1" x14ac:dyDescent="0.3"/>
    <row r="67" s="20" customFormat="1" x14ac:dyDescent="0.3"/>
    <row r="68" s="20" customFormat="1" x14ac:dyDescent="0.3"/>
    <row r="69" s="20" customFormat="1" x14ac:dyDescent="0.3"/>
    <row r="70" s="20" customFormat="1" x14ac:dyDescent="0.3"/>
    <row r="71" s="20" customFormat="1" x14ac:dyDescent="0.3"/>
    <row r="72" s="20" customFormat="1" x14ac:dyDescent="0.3"/>
    <row r="73" s="20" customFormat="1" x14ac:dyDescent="0.3"/>
    <row r="74" s="20" customFormat="1" x14ac:dyDescent="0.3"/>
    <row r="75" s="20" customFormat="1" x14ac:dyDescent="0.3"/>
    <row r="76" s="20" customFormat="1" x14ac:dyDescent="0.3"/>
    <row r="77" s="20" customFormat="1" x14ac:dyDescent="0.3"/>
    <row r="78" s="20" customFormat="1" x14ac:dyDescent="0.3"/>
    <row r="79" s="20" customFormat="1" x14ac:dyDescent="0.3"/>
    <row r="80" s="20" customFormat="1" x14ac:dyDescent="0.3"/>
    <row r="81" s="20" customFormat="1" x14ac:dyDescent="0.3"/>
    <row r="82" s="20" customFormat="1" x14ac:dyDescent="0.3"/>
    <row r="83" s="20" customFormat="1" x14ac:dyDescent="0.3"/>
    <row r="84" s="20" customFormat="1" x14ac:dyDescent="0.3"/>
    <row r="85" s="20" customFormat="1" x14ac:dyDescent="0.3"/>
    <row r="86" s="20" customFormat="1" x14ac:dyDescent="0.3"/>
    <row r="87" s="20" customFormat="1" x14ac:dyDescent="0.3"/>
    <row r="88" s="20" customFormat="1" x14ac:dyDescent="0.3"/>
    <row r="89" s="20" customFormat="1" x14ac:dyDescent="0.3"/>
    <row r="90" s="20" customFormat="1" x14ac:dyDescent="0.3"/>
    <row r="91" s="20" customFormat="1" x14ac:dyDescent="0.3"/>
    <row r="92" s="20" customFormat="1" x14ac:dyDescent="0.3"/>
    <row r="93" s="20" customFormat="1" x14ac:dyDescent="0.3"/>
    <row r="94" s="20" customFormat="1" x14ac:dyDescent="0.3"/>
    <row r="95" s="20" customFormat="1" x14ac:dyDescent="0.3"/>
    <row r="96" s="20" customFormat="1" x14ac:dyDescent="0.3"/>
    <row r="97" s="20" customFormat="1" x14ac:dyDescent="0.3"/>
    <row r="98" s="20" customFormat="1" x14ac:dyDescent="0.3"/>
    <row r="99" s="20" customFormat="1" x14ac:dyDescent="0.3"/>
    <row r="100" s="20" customFormat="1" x14ac:dyDescent="0.3"/>
    <row r="101" s="20" customFormat="1" x14ac:dyDescent="0.3"/>
    <row r="102" s="20" customFormat="1" x14ac:dyDescent="0.3"/>
    <row r="103" s="20" customFormat="1" x14ac:dyDescent="0.3"/>
    <row r="104" s="20" customFormat="1" x14ac:dyDescent="0.3"/>
    <row r="105" s="20" customFormat="1" x14ac:dyDescent="0.3"/>
    <row r="106" s="20" customFormat="1" x14ac:dyDescent="0.3"/>
    <row r="107" s="20" customFormat="1" x14ac:dyDescent="0.3"/>
    <row r="108" s="20" customFormat="1" x14ac:dyDescent="0.3"/>
    <row r="109" s="20" customFormat="1" x14ac:dyDescent="0.3"/>
    <row r="110" s="20" customFormat="1" x14ac:dyDescent="0.3"/>
    <row r="111" s="20" customFormat="1" x14ac:dyDescent="0.3"/>
    <row r="112" s="20" customFormat="1" x14ac:dyDescent="0.3"/>
    <row r="113" s="20" customFormat="1" x14ac:dyDescent="0.3"/>
    <row r="114" s="20" customFormat="1" x14ac:dyDescent="0.3"/>
    <row r="115" s="20" customFormat="1" x14ac:dyDescent="0.3"/>
    <row r="116" s="20" customFormat="1" x14ac:dyDescent="0.3"/>
    <row r="117" s="20" customFormat="1" x14ac:dyDescent="0.3"/>
    <row r="118" s="20" customFormat="1" x14ac:dyDescent="0.3"/>
    <row r="119" s="20" customFormat="1" x14ac:dyDescent="0.3"/>
    <row r="120" s="20" customFormat="1" x14ac:dyDescent="0.3"/>
    <row r="121" s="20" customFormat="1" x14ac:dyDescent="0.3"/>
    <row r="122" s="20" customFormat="1" x14ac:dyDescent="0.3"/>
    <row r="123" s="20" customFormat="1" x14ac:dyDescent="0.3"/>
    <row r="124" s="20" customFormat="1" x14ac:dyDescent="0.3"/>
    <row r="125" s="20" customFormat="1" x14ac:dyDescent="0.3"/>
    <row r="126" s="20" customFormat="1" x14ac:dyDescent="0.3"/>
    <row r="127" s="20" customFormat="1" x14ac:dyDescent="0.3"/>
    <row r="128" s="20" customFormat="1" x14ac:dyDescent="0.3"/>
    <row r="129" s="20" customFormat="1" x14ac:dyDescent="0.3"/>
    <row r="130" s="20" customFormat="1" x14ac:dyDescent="0.3"/>
    <row r="131" s="20" customFormat="1" x14ac:dyDescent="0.3"/>
    <row r="132" s="20" customFormat="1" x14ac:dyDescent="0.3"/>
    <row r="133" s="20" customFormat="1" x14ac:dyDescent="0.3"/>
    <row r="134" s="20" customFormat="1" x14ac:dyDescent="0.3"/>
    <row r="135" s="20" customFormat="1" x14ac:dyDescent="0.3"/>
    <row r="136" s="20" customFormat="1" x14ac:dyDescent="0.3"/>
    <row r="137" s="20" customFormat="1" x14ac:dyDescent="0.3"/>
    <row r="138" s="20" customFormat="1" x14ac:dyDescent="0.3"/>
    <row r="139" s="20" customFormat="1" x14ac:dyDescent="0.3"/>
    <row r="140" s="20" customFormat="1" x14ac:dyDescent="0.3"/>
    <row r="141" s="20" customFormat="1" x14ac:dyDescent="0.3"/>
    <row r="142" s="20" customFormat="1" x14ac:dyDescent="0.3"/>
    <row r="143" s="20" customFormat="1" x14ac:dyDescent="0.3"/>
    <row r="144" s="20" customFormat="1" x14ac:dyDescent="0.3"/>
    <row r="145" s="20" customFormat="1" x14ac:dyDescent="0.3"/>
    <row r="146" s="20" customFormat="1" x14ac:dyDescent="0.3"/>
    <row r="147" s="20" customFormat="1" x14ac:dyDescent="0.3"/>
    <row r="148" s="20" customFormat="1" x14ac:dyDescent="0.3"/>
    <row r="149" s="20" customFormat="1" x14ac:dyDescent="0.3"/>
    <row r="150" s="20" customFormat="1" x14ac:dyDescent="0.3"/>
    <row r="151" s="20" customFormat="1" x14ac:dyDescent="0.3"/>
    <row r="152" s="20" customFormat="1" x14ac:dyDescent="0.3"/>
    <row r="153" s="20" customFormat="1" x14ac:dyDescent="0.3"/>
    <row r="154" s="20" customFormat="1" x14ac:dyDescent="0.3"/>
    <row r="155" s="20" customFormat="1" x14ac:dyDescent="0.3"/>
    <row r="156" s="20" customFormat="1" x14ac:dyDescent="0.3"/>
    <row r="157" s="20" customFormat="1" x14ac:dyDescent="0.3"/>
    <row r="158" s="20" customFormat="1" x14ac:dyDescent="0.3"/>
    <row r="159" s="20" customFormat="1" x14ac:dyDescent="0.3"/>
    <row r="160" s="20" customFormat="1" x14ac:dyDescent="0.3"/>
    <row r="161" s="20" customFormat="1" x14ac:dyDescent="0.3"/>
    <row r="162" s="20" customFormat="1" x14ac:dyDescent="0.3"/>
    <row r="163" s="20" customFormat="1" x14ac:dyDescent="0.3"/>
    <row r="164" s="20" customFormat="1" x14ac:dyDescent="0.3"/>
    <row r="165" s="20" customFormat="1" x14ac:dyDescent="0.3"/>
    <row r="166" s="20" customFormat="1" x14ac:dyDescent="0.3"/>
    <row r="167" s="20" customFormat="1" x14ac:dyDescent="0.3"/>
    <row r="168" s="20" customFormat="1" x14ac:dyDescent="0.3"/>
    <row r="169" s="20" customFormat="1" x14ac:dyDescent="0.3"/>
    <row r="170" s="20" customFormat="1" x14ac:dyDescent="0.3"/>
    <row r="171" s="20" customFormat="1" x14ac:dyDescent="0.3"/>
    <row r="172" s="20" customFormat="1" x14ac:dyDescent="0.3"/>
    <row r="173" s="20" customFormat="1" x14ac:dyDescent="0.3"/>
    <row r="174" s="20" customFormat="1" x14ac:dyDescent="0.3"/>
    <row r="175" s="20" customFormat="1" x14ac:dyDescent="0.3"/>
    <row r="176" s="20" customFormat="1" x14ac:dyDescent="0.3"/>
    <row r="177" s="20" customFormat="1" x14ac:dyDescent="0.3"/>
    <row r="178" s="20" customFormat="1" x14ac:dyDescent="0.3"/>
    <row r="179" s="20" customFormat="1" x14ac:dyDescent="0.3"/>
    <row r="180" s="20" customFormat="1" x14ac:dyDescent="0.3"/>
    <row r="181" s="20" customFormat="1" x14ac:dyDescent="0.3"/>
    <row r="182" s="20" customFormat="1" x14ac:dyDescent="0.3"/>
    <row r="183" s="20" customFormat="1" x14ac:dyDescent="0.3"/>
    <row r="184" s="20" customFormat="1" x14ac:dyDescent="0.3"/>
    <row r="185" s="20" customFormat="1" x14ac:dyDescent="0.3"/>
    <row r="186" s="20" customFormat="1" x14ac:dyDescent="0.3"/>
    <row r="187" s="20" customFormat="1" x14ac:dyDescent="0.3"/>
    <row r="188" s="20" customFormat="1" x14ac:dyDescent="0.3"/>
    <row r="189" s="20" customFormat="1" x14ac:dyDescent="0.3"/>
    <row r="190" s="20" customFormat="1" x14ac:dyDescent="0.3"/>
    <row r="191" s="20" customFormat="1" x14ac:dyDescent="0.3"/>
    <row r="192" s="20" customFormat="1" x14ac:dyDescent="0.3"/>
    <row r="193" s="20" customFormat="1" x14ac:dyDescent="0.3"/>
    <row r="194" s="20" customFormat="1" x14ac:dyDescent="0.3"/>
    <row r="195" s="20" customFormat="1" x14ac:dyDescent="0.3"/>
    <row r="196" s="20" customFormat="1" x14ac:dyDescent="0.3"/>
    <row r="197" s="20" customFormat="1" x14ac:dyDescent="0.3"/>
    <row r="198" s="20" customFormat="1" x14ac:dyDescent="0.3"/>
    <row r="199" s="20" customFormat="1" x14ac:dyDescent="0.3"/>
    <row r="200" s="20" customFormat="1" x14ac:dyDescent="0.3"/>
    <row r="201" s="20" customFormat="1" x14ac:dyDescent="0.3"/>
    <row r="202" s="20" customFormat="1" x14ac:dyDescent="0.3"/>
    <row r="203" s="20" customFormat="1" x14ac:dyDescent="0.3"/>
    <row r="204" s="20" customFormat="1" x14ac:dyDescent="0.3"/>
    <row r="205" s="20" customFormat="1" x14ac:dyDescent="0.3"/>
    <row r="206" s="20" customFormat="1" x14ac:dyDescent="0.3"/>
    <row r="207" s="20" customFormat="1" x14ac:dyDescent="0.3"/>
    <row r="208" s="20" customFormat="1" x14ac:dyDescent="0.3"/>
    <row r="209" s="20" customFormat="1" x14ac:dyDescent="0.3"/>
    <row r="210" s="20" customFormat="1" x14ac:dyDescent="0.3"/>
    <row r="211" s="20" customFormat="1" x14ac:dyDescent="0.3"/>
    <row r="212" s="20" customFormat="1" x14ac:dyDescent="0.3"/>
    <row r="213" s="20" customFormat="1" x14ac:dyDescent="0.3"/>
    <row r="214" s="20" customFormat="1" x14ac:dyDescent="0.3"/>
    <row r="215" s="20" customFormat="1" x14ac:dyDescent="0.3"/>
    <row r="216" s="20" customFormat="1" x14ac:dyDescent="0.3"/>
    <row r="217" s="20" customFormat="1" x14ac:dyDescent="0.3"/>
    <row r="218" s="20" customFormat="1" x14ac:dyDescent="0.3"/>
    <row r="219" s="20" customFormat="1" x14ac:dyDescent="0.3"/>
    <row r="220" s="20" customFormat="1" x14ac:dyDescent="0.3"/>
    <row r="221" s="20" customFormat="1" x14ac:dyDescent="0.3"/>
    <row r="222" s="20" customFormat="1" x14ac:dyDescent="0.3"/>
    <row r="223" s="20" customFormat="1" x14ac:dyDescent="0.3"/>
    <row r="224" s="20" customFormat="1" x14ac:dyDescent="0.3"/>
    <row r="225" s="20" customFormat="1" x14ac:dyDescent="0.3"/>
    <row r="226" s="20" customFormat="1" x14ac:dyDescent="0.3"/>
    <row r="227" s="20" customFormat="1" x14ac:dyDescent="0.3"/>
    <row r="228" s="20" customFormat="1" x14ac:dyDescent="0.3"/>
    <row r="229" s="20" customFormat="1" x14ac:dyDescent="0.3"/>
    <row r="230" s="20" customFormat="1" x14ac:dyDescent="0.3"/>
    <row r="231" s="20" customFormat="1" x14ac:dyDescent="0.3"/>
    <row r="232" s="20" customFormat="1" x14ac:dyDescent="0.3"/>
    <row r="233" s="20" customFormat="1" x14ac:dyDescent="0.3"/>
    <row r="234" s="20" customFormat="1" x14ac:dyDescent="0.3"/>
    <row r="235" s="20" customFormat="1" x14ac:dyDescent="0.3"/>
    <row r="236" s="20" customFormat="1" x14ac:dyDescent="0.3"/>
    <row r="237" s="20" customFormat="1" x14ac:dyDescent="0.3"/>
    <row r="238" s="20" customFormat="1" x14ac:dyDescent="0.3"/>
    <row r="239" s="20" customFormat="1" x14ac:dyDescent="0.3"/>
    <row r="240" s="20" customFormat="1" x14ac:dyDescent="0.3"/>
    <row r="241" s="20" customFormat="1" x14ac:dyDescent="0.3"/>
    <row r="242" s="20" customFormat="1" x14ac:dyDescent="0.3"/>
    <row r="243" s="20" customFormat="1" x14ac:dyDescent="0.3"/>
    <row r="244" s="20" customFormat="1" x14ac:dyDescent="0.3"/>
    <row r="245" s="20" customFormat="1" x14ac:dyDescent="0.3"/>
    <row r="246" s="20" customFormat="1" x14ac:dyDescent="0.3"/>
    <row r="247" s="20" customFormat="1" x14ac:dyDescent="0.3"/>
    <row r="248" s="20" customFormat="1" x14ac:dyDescent="0.3"/>
    <row r="249" s="20" customFormat="1" x14ac:dyDescent="0.3"/>
    <row r="250" s="20" customFormat="1" x14ac:dyDescent="0.3"/>
    <row r="251" s="20" customFormat="1" x14ac:dyDescent="0.3"/>
    <row r="252" s="20" customFormat="1" x14ac:dyDescent="0.3"/>
    <row r="253" s="20" customFormat="1" x14ac:dyDescent="0.3"/>
    <row r="254" s="20" customFormat="1" x14ac:dyDescent="0.3"/>
    <row r="255" s="20" customFormat="1" x14ac:dyDescent="0.3"/>
    <row r="256" s="20" customFormat="1" x14ac:dyDescent="0.3"/>
    <row r="257" s="20" customFormat="1" x14ac:dyDescent="0.3"/>
    <row r="258" s="20" customFormat="1" x14ac:dyDescent="0.3"/>
    <row r="259" s="20" customFormat="1" x14ac:dyDescent="0.3"/>
    <row r="260" s="20" customFormat="1" x14ac:dyDescent="0.3"/>
    <row r="261" s="20" customFormat="1" x14ac:dyDescent="0.3"/>
    <row r="262" s="20" customFormat="1" x14ac:dyDescent="0.3"/>
    <row r="263" s="20" customFormat="1" x14ac:dyDescent="0.3"/>
    <row r="264" s="20" customFormat="1" x14ac:dyDescent="0.3"/>
    <row r="265" s="20" customFormat="1" x14ac:dyDescent="0.3"/>
    <row r="266" s="20" customFormat="1" x14ac:dyDescent="0.3"/>
    <row r="267" s="20" customFormat="1" x14ac:dyDescent="0.3"/>
    <row r="268" s="20" customFormat="1" x14ac:dyDescent="0.3"/>
    <row r="269" s="20" customFormat="1" x14ac:dyDescent="0.3"/>
    <row r="270" s="20" customFormat="1" x14ac:dyDescent="0.3"/>
    <row r="271" s="20" customFormat="1" x14ac:dyDescent="0.3"/>
    <row r="272" s="20" customFormat="1" x14ac:dyDescent="0.3"/>
    <row r="273" s="20" customFormat="1" x14ac:dyDescent="0.3"/>
    <row r="274" s="20" customFormat="1" x14ac:dyDescent="0.3"/>
    <row r="275" s="20" customFormat="1" x14ac:dyDescent="0.3"/>
    <row r="276" s="20" customFormat="1" x14ac:dyDescent="0.3"/>
    <row r="277" s="20" customFormat="1" x14ac:dyDescent="0.3"/>
    <row r="278" s="20" customFormat="1" x14ac:dyDescent="0.3"/>
    <row r="279" s="20" customFormat="1" x14ac:dyDescent="0.3"/>
    <row r="280" s="20" customFormat="1" x14ac:dyDescent="0.3"/>
    <row r="281" s="20" customFormat="1" x14ac:dyDescent="0.3"/>
    <row r="282" s="20" customFormat="1" x14ac:dyDescent="0.3"/>
    <row r="283" s="20" customFormat="1" x14ac:dyDescent="0.3"/>
    <row r="284" s="20" customFormat="1" x14ac:dyDescent="0.3"/>
    <row r="285" s="20" customFormat="1" x14ac:dyDescent="0.3"/>
    <row r="286" s="20" customFormat="1" x14ac:dyDescent="0.3"/>
    <row r="287" s="20" customFormat="1" x14ac:dyDescent="0.3"/>
    <row r="288" s="20" customFormat="1" x14ac:dyDescent="0.3"/>
    <row r="289" s="20" customFormat="1" x14ac:dyDescent="0.3"/>
    <row r="290" s="20" customFormat="1" x14ac:dyDescent="0.3"/>
    <row r="291" s="20" customFormat="1" x14ac:dyDescent="0.3"/>
    <row r="292" s="20" customFormat="1" x14ac:dyDescent="0.3"/>
    <row r="293" s="20" customFormat="1" x14ac:dyDescent="0.3"/>
    <row r="294" s="20" customFormat="1" x14ac:dyDescent="0.3"/>
    <row r="295" s="20" customFormat="1" x14ac:dyDescent="0.3"/>
    <row r="296" s="20" customFormat="1" x14ac:dyDescent="0.3"/>
    <row r="297" s="20" customFormat="1" x14ac:dyDescent="0.3"/>
    <row r="298" s="20" customFormat="1" x14ac:dyDescent="0.3"/>
    <row r="299" s="20" customFormat="1" x14ac:dyDescent="0.3"/>
    <row r="300" s="20" customFormat="1" x14ac:dyDescent="0.3"/>
    <row r="301" s="20" customFormat="1" x14ac:dyDescent="0.3"/>
    <row r="302" s="20" customFormat="1" x14ac:dyDescent="0.3"/>
    <row r="303" s="20" customFormat="1" x14ac:dyDescent="0.3"/>
    <row r="304" s="20" customFormat="1" x14ac:dyDescent="0.3"/>
    <row r="305" s="20" customFormat="1" x14ac:dyDescent="0.3"/>
    <row r="306" s="20" customFormat="1" x14ac:dyDescent="0.3"/>
    <row r="307" s="20" customFormat="1" x14ac:dyDescent="0.3"/>
    <row r="308" s="20" customFormat="1" x14ac:dyDescent="0.3"/>
    <row r="309" s="20" customFormat="1" x14ac:dyDescent="0.3"/>
    <row r="310" s="20" customFormat="1" x14ac:dyDescent="0.3"/>
    <row r="311" s="20" customFormat="1" x14ac:dyDescent="0.3"/>
    <row r="312" s="20" customFormat="1" x14ac:dyDescent="0.3"/>
    <row r="313" s="20" customFormat="1" x14ac:dyDescent="0.3"/>
    <row r="314" s="20" customFormat="1" x14ac:dyDescent="0.3"/>
    <row r="315" s="20" customFormat="1" x14ac:dyDescent="0.3"/>
    <row r="316" s="20" customFormat="1" x14ac:dyDescent="0.3"/>
    <row r="317" s="20" customFormat="1" x14ac:dyDescent="0.3"/>
    <row r="318" s="20" customFormat="1" x14ac:dyDescent="0.3"/>
    <row r="319" s="20" customFormat="1" x14ac:dyDescent="0.3"/>
    <row r="320" s="20" customFormat="1" x14ac:dyDescent="0.3"/>
    <row r="321" s="20" customFormat="1" x14ac:dyDescent="0.3"/>
    <row r="322" s="20" customFormat="1" x14ac:dyDescent="0.3"/>
    <row r="323" s="20" customFormat="1" x14ac:dyDescent="0.3"/>
    <row r="324" s="20" customFormat="1" x14ac:dyDescent="0.3"/>
    <row r="325" s="20" customFormat="1" x14ac:dyDescent="0.3"/>
    <row r="326" s="20" customFormat="1" x14ac:dyDescent="0.3"/>
    <row r="327" s="20" customFormat="1" x14ac:dyDescent="0.3"/>
    <row r="328" s="20" customFormat="1" x14ac:dyDescent="0.3"/>
    <row r="329" s="20" customFormat="1" x14ac:dyDescent="0.3"/>
    <row r="330" s="20" customFormat="1" x14ac:dyDescent="0.3"/>
    <row r="331" s="20" customFormat="1" x14ac:dyDescent="0.3"/>
    <row r="332" s="20" customFormat="1" x14ac:dyDescent="0.3"/>
    <row r="333" s="20" customFormat="1" x14ac:dyDescent="0.3"/>
    <row r="334" s="20" customFormat="1" x14ac:dyDescent="0.3"/>
    <row r="335" s="20" customFormat="1" x14ac:dyDescent="0.3"/>
    <row r="336" s="20" customFormat="1" x14ac:dyDescent="0.3"/>
    <row r="337" s="20" customFormat="1" x14ac:dyDescent="0.3"/>
    <row r="338" s="20" customFormat="1" x14ac:dyDescent="0.3"/>
    <row r="339" s="20" customFormat="1" x14ac:dyDescent="0.3"/>
    <row r="340" s="20" customFormat="1" x14ac:dyDescent="0.3"/>
    <row r="341" s="20" customFormat="1" x14ac:dyDescent="0.3"/>
    <row r="342" s="20" customFormat="1" x14ac:dyDescent="0.3"/>
    <row r="343" s="20" customFormat="1" x14ac:dyDescent="0.3"/>
    <row r="344" s="20" customFormat="1" x14ac:dyDescent="0.3"/>
    <row r="345" s="20" customFormat="1" x14ac:dyDescent="0.3"/>
    <row r="346" s="20" customFormat="1" x14ac:dyDescent="0.3"/>
    <row r="347" s="20" customFormat="1" x14ac:dyDescent="0.3"/>
    <row r="348" s="20" customFormat="1" x14ac:dyDescent="0.3"/>
    <row r="349" s="20" customFormat="1" x14ac:dyDescent="0.3"/>
    <row r="350" s="20" customFormat="1" x14ac:dyDescent="0.3"/>
    <row r="351" s="20" customFormat="1" x14ac:dyDescent="0.3"/>
    <row r="352" s="20" customFormat="1" x14ac:dyDescent="0.3"/>
    <row r="353" s="20" customFormat="1" x14ac:dyDescent="0.3"/>
    <row r="354" s="20" customFormat="1" x14ac:dyDescent="0.3"/>
    <row r="355" s="20" customFormat="1" x14ac:dyDescent="0.3"/>
    <row r="356" s="20" customFormat="1" x14ac:dyDescent="0.3"/>
    <row r="357" s="20" customFormat="1" x14ac:dyDescent="0.3"/>
    <row r="358" s="20" customFormat="1" x14ac:dyDescent="0.3"/>
    <row r="359" s="20" customFormat="1" x14ac:dyDescent="0.3"/>
    <row r="360" s="20" customFormat="1" x14ac:dyDescent="0.3"/>
    <row r="361" s="20" customFormat="1" x14ac:dyDescent="0.3"/>
    <row r="362" s="20" customFormat="1" x14ac:dyDescent="0.3"/>
    <row r="363" s="20" customFormat="1" x14ac:dyDescent="0.3"/>
    <row r="364" s="20" customFormat="1" x14ac:dyDescent="0.3"/>
    <row r="365" s="20" customFormat="1" x14ac:dyDescent="0.3"/>
    <row r="366" s="20" customFormat="1" x14ac:dyDescent="0.3"/>
    <row r="367" s="20" customFormat="1" x14ac:dyDescent="0.3"/>
    <row r="368" s="20" customFormat="1" x14ac:dyDescent="0.3"/>
    <row r="369" s="20" customFormat="1" x14ac:dyDescent="0.3"/>
    <row r="370" s="20" customFormat="1" x14ac:dyDescent="0.3"/>
    <row r="371" s="20" customFormat="1" x14ac:dyDescent="0.3"/>
    <row r="372" s="20" customFormat="1" x14ac:dyDescent="0.3"/>
    <row r="373" s="20" customFormat="1" x14ac:dyDescent="0.3"/>
    <row r="374" s="20" customFormat="1" x14ac:dyDescent="0.3"/>
    <row r="375" s="20" customFormat="1" x14ac:dyDescent="0.3"/>
    <row r="376" s="20" customFormat="1" x14ac:dyDescent="0.3"/>
    <row r="377" s="20" customFormat="1" x14ac:dyDescent="0.3"/>
    <row r="378" s="20" customFormat="1" x14ac:dyDescent="0.3"/>
    <row r="379" s="20" customFormat="1" x14ac:dyDescent="0.3"/>
    <row r="380" s="20" customFormat="1" x14ac:dyDescent="0.3"/>
    <row r="381" s="20" customFormat="1" x14ac:dyDescent="0.3"/>
    <row r="382" s="20" customFormat="1" x14ac:dyDescent="0.3"/>
    <row r="383" s="20" customFormat="1" x14ac:dyDescent="0.3"/>
    <row r="384" s="20" customFormat="1" x14ac:dyDescent="0.3"/>
    <row r="385" s="20" customFormat="1" x14ac:dyDescent="0.3"/>
    <row r="386" s="20" customFormat="1" x14ac:dyDescent="0.3"/>
    <row r="387" s="20" customFormat="1" x14ac:dyDescent="0.3"/>
    <row r="388" s="20" customFormat="1" x14ac:dyDescent="0.3"/>
    <row r="389" s="20" customFormat="1" x14ac:dyDescent="0.3"/>
    <row r="390" s="20" customFormat="1" x14ac:dyDescent="0.3"/>
    <row r="391" s="20" customFormat="1" x14ac:dyDescent="0.3"/>
    <row r="392" s="20" customFormat="1" x14ac:dyDescent="0.3"/>
    <row r="393" s="20" customFormat="1" x14ac:dyDescent="0.3"/>
    <row r="394" s="20" customFormat="1" x14ac:dyDescent="0.3"/>
    <row r="395" s="20" customFormat="1" x14ac:dyDescent="0.3"/>
    <row r="396" s="20" customFormat="1" x14ac:dyDescent="0.3"/>
    <row r="397" s="20" customFormat="1" x14ac:dyDescent="0.3"/>
    <row r="398" s="20" customFormat="1" x14ac:dyDescent="0.3"/>
    <row r="399" s="20" customFormat="1" x14ac:dyDescent="0.3"/>
    <row r="400" s="20" customFormat="1" x14ac:dyDescent="0.3"/>
    <row r="401" s="20" customFormat="1" x14ac:dyDescent="0.3"/>
    <row r="402" s="20" customFormat="1" x14ac:dyDescent="0.3"/>
    <row r="403" s="20" customFormat="1" x14ac:dyDescent="0.3"/>
    <row r="404" s="20" customFormat="1" x14ac:dyDescent="0.3"/>
    <row r="405" s="20" customFormat="1" x14ac:dyDescent="0.3"/>
    <row r="406" s="20" customFormat="1" x14ac:dyDescent="0.3"/>
    <row r="407" s="20" customFormat="1" x14ac:dyDescent="0.3"/>
    <row r="408" s="20" customFormat="1" x14ac:dyDescent="0.3"/>
    <row r="409" s="20" customFormat="1" x14ac:dyDescent="0.3"/>
    <row r="410" s="20" customFormat="1" x14ac:dyDescent="0.3"/>
    <row r="411" s="20" customFormat="1" x14ac:dyDescent="0.3"/>
    <row r="412" s="20" customFormat="1" x14ac:dyDescent="0.3"/>
    <row r="413" s="20" customFormat="1" x14ac:dyDescent="0.3"/>
    <row r="414" s="20" customFormat="1" x14ac:dyDescent="0.3"/>
    <row r="415" s="20" customFormat="1" x14ac:dyDescent="0.3"/>
    <row r="416" s="20" customFormat="1" x14ac:dyDescent="0.3"/>
    <row r="417" s="20" customFormat="1" x14ac:dyDescent="0.3"/>
    <row r="418" s="20" customFormat="1" x14ac:dyDescent="0.3"/>
    <row r="419" s="20" customFormat="1" x14ac:dyDescent="0.3"/>
    <row r="420" s="20" customFormat="1" x14ac:dyDescent="0.3"/>
    <row r="421" s="20" customFormat="1" x14ac:dyDescent="0.3"/>
    <row r="422" s="20" customFormat="1" x14ac:dyDescent="0.3"/>
    <row r="423" s="20" customFormat="1" x14ac:dyDescent="0.3"/>
    <row r="424" s="20" customFormat="1" x14ac:dyDescent="0.3"/>
    <row r="425" s="20" customFormat="1" x14ac:dyDescent="0.3"/>
    <row r="426" s="20" customFormat="1" x14ac:dyDescent="0.3"/>
    <row r="427" s="20" customFormat="1" x14ac:dyDescent="0.3"/>
    <row r="428" s="20" customFormat="1" x14ac:dyDescent="0.3"/>
    <row r="429" s="20" customFormat="1" x14ac:dyDescent="0.3"/>
    <row r="430" s="20" customFormat="1" x14ac:dyDescent="0.3"/>
    <row r="431" s="20" customFormat="1" x14ac:dyDescent="0.3"/>
    <row r="432" s="20" customFormat="1" x14ac:dyDescent="0.3"/>
    <row r="433" s="20" customFormat="1" x14ac:dyDescent="0.3"/>
    <row r="434" s="20" customFormat="1" x14ac:dyDescent="0.3"/>
    <row r="435" s="20" customFormat="1" x14ac:dyDescent="0.3"/>
    <row r="436" s="20" customFormat="1" x14ac:dyDescent="0.3"/>
    <row r="437" s="20" customFormat="1" x14ac:dyDescent="0.3"/>
    <row r="438" s="20" customFormat="1" x14ac:dyDescent="0.3"/>
    <row r="439" s="20" customFormat="1" x14ac:dyDescent="0.3"/>
    <row r="440" s="20" customFormat="1" x14ac:dyDescent="0.3"/>
    <row r="441" s="20" customFormat="1" x14ac:dyDescent="0.3"/>
    <row r="442" s="20" customFormat="1" x14ac:dyDescent="0.3"/>
    <row r="443" s="20" customFormat="1" x14ac:dyDescent="0.3"/>
    <row r="444" s="20" customFormat="1" x14ac:dyDescent="0.3"/>
    <row r="445" s="20" customFormat="1" x14ac:dyDescent="0.3"/>
    <row r="446" s="20" customFormat="1" x14ac:dyDescent="0.3"/>
    <row r="447" s="20" customFormat="1" x14ac:dyDescent="0.3"/>
    <row r="448" s="20" customFormat="1" x14ac:dyDescent="0.3"/>
    <row r="449" s="20" customFormat="1" x14ac:dyDescent="0.3"/>
    <row r="450" s="20" customFormat="1" x14ac:dyDescent="0.3"/>
    <row r="451" s="20" customFormat="1" x14ac:dyDescent="0.3"/>
    <row r="452" s="20" customFormat="1" x14ac:dyDescent="0.3"/>
    <row r="453" s="20" customFormat="1" x14ac:dyDescent="0.3"/>
    <row r="454" s="20" customFormat="1" x14ac:dyDescent="0.3"/>
    <row r="455" s="20" customFormat="1" x14ac:dyDescent="0.3"/>
    <row r="456" s="20" customFormat="1" x14ac:dyDescent="0.3"/>
    <row r="457" s="20" customFormat="1" x14ac:dyDescent="0.3"/>
    <row r="458" s="20" customFormat="1" x14ac:dyDescent="0.3"/>
    <row r="459" s="20" customFormat="1" x14ac:dyDescent="0.3"/>
    <row r="460" s="20" customFormat="1" x14ac:dyDescent="0.3"/>
    <row r="461" s="20" customFormat="1" x14ac:dyDescent="0.3"/>
    <row r="462" s="20" customFormat="1" x14ac:dyDescent="0.3"/>
    <row r="463" s="20" customFormat="1" x14ac:dyDescent="0.3"/>
    <row r="464" s="20" customFormat="1" x14ac:dyDescent="0.3"/>
    <row r="465" s="20" customFormat="1" x14ac:dyDescent="0.3"/>
    <row r="466" s="20" customFormat="1" x14ac:dyDescent="0.3"/>
    <row r="467" s="20" customFormat="1" x14ac:dyDescent="0.3"/>
    <row r="468" s="20" customFormat="1" x14ac:dyDescent="0.3"/>
    <row r="469" s="20" customFormat="1" x14ac:dyDescent="0.3"/>
    <row r="470" s="20" customFormat="1" x14ac:dyDescent="0.3"/>
    <row r="471" s="20" customFormat="1" x14ac:dyDescent="0.3"/>
    <row r="472" s="20" customFormat="1" x14ac:dyDescent="0.3"/>
    <row r="473" s="20" customFormat="1" x14ac:dyDescent="0.3"/>
    <row r="474" s="20" customFormat="1" x14ac:dyDescent="0.3"/>
    <row r="475" s="20" customFormat="1" x14ac:dyDescent="0.3"/>
    <row r="476" s="20" customFormat="1" x14ac:dyDescent="0.3"/>
    <row r="477" s="20" customFormat="1" x14ac:dyDescent="0.3"/>
    <row r="478" s="20" customFormat="1" x14ac:dyDescent="0.3"/>
    <row r="479" s="20" customFormat="1" x14ac:dyDescent="0.3"/>
    <row r="480" s="20" customFormat="1" x14ac:dyDescent="0.3"/>
    <row r="481" s="20" customFormat="1" x14ac:dyDescent="0.3"/>
    <row r="482" s="20" customFormat="1" x14ac:dyDescent="0.3"/>
    <row r="483" s="20" customFormat="1" x14ac:dyDescent="0.3"/>
    <row r="484" s="20" customFormat="1" x14ac:dyDescent="0.3"/>
    <row r="485" s="20" customFormat="1" x14ac:dyDescent="0.3"/>
    <row r="486" s="20" customFormat="1" x14ac:dyDescent="0.3"/>
    <row r="487" s="20" customFormat="1" x14ac:dyDescent="0.3"/>
    <row r="488" s="20" customFormat="1" x14ac:dyDescent="0.3"/>
    <row r="489" s="20" customFormat="1" x14ac:dyDescent="0.3"/>
    <row r="490" s="20" customFormat="1" x14ac:dyDescent="0.3"/>
    <row r="491" s="20" customFormat="1" x14ac:dyDescent="0.3"/>
    <row r="492" s="20" customFormat="1" x14ac:dyDescent="0.3"/>
    <row r="493" s="20" customFormat="1" x14ac:dyDescent="0.3"/>
    <row r="494" s="20" customFormat="1" x14ac:dyDescent="0.3"/>
    <row r="495" s="20" customFormat="1" x14ac:dyDescent="0.3"/>
    <row r="496" s="20" customFormat="1" x14ac:dyDescent="0.3"/>
    <row r="497" s="20" customFormat="1" x14ac:dyDescent="0.3"/>
    <row r="498" s="20" customFormat="1" x14ac:dyDescent="0.3"/>
    <row r="499" s="20" customFormat="1" x14ac:dyDescent="0.3"/>
    <row r="500" s="20" customFormat="1" x14ac:dyDescent="0.3"/>
    <row r="501" s="20" customFormat="1" x14ac:dyDescent="0.3"/>
    <row r="502" s="20" customFormat="1" x14ac:dyDescent="0.3"/>
    <row r="503" s="20" customFormat="1" x14ac:dyDescent="0.3"/>
    <row r="504" s="20" customFormat="1" x14ac:dyDescent="0.3"/>
    <row r="505" s="20" customFormat="1" x14ac:dyDescent="0.3"/>
    <row r="506" s="20" customFormat="1" x14ac:dyDescent="0.3"/>
    <row r="507" s="20" customFormat="1" x14ac:dyDescent="0.3"/>
    <row r="508" s="20" customFormat="1" x14ac:dyDescent="0.3"/>
    <row r="509" s="20" customFormat="1" x14ac:dyDescent="0.3"/>
    <row r="510" s="20" customFormat="1" x14ac:dyDescent="0.3"/>
    <row r="511" s="20" customFormat="1" x14ac:dyDescent="0.3"/>
    <row r="512" s="20" customFormat="1" x14ac:dyDescent="0.3"/>
    <row r="513" s="20" customFormat="1" x14ac:dyDescent="0.3"/>
    <row r="514" s="20" customFormat="1" x14ac:dyDescent="0.3"/>
    <row r="515" s="20" customFormat="1" x14ac:dyDescent="0.3"/>
    <row r="516" s="20" customFormat="1" x14ac:dyDescent="0.3"/>
    <row r="517" s="20" customFormat="1" x14ac:dyDescent="0.3"/>
    <row r="518" s="20" customFormat="1" x14ac:dyDescent="0.3"/>
    <row r="519" s="20" customFormat="1" x14ac:dyDescent="0.3"/>
    <row r="520" s="20" customFormat="1" x14ac:dyDescent="0.3"/>
    <row r="521" s="20" customFormat="1" x14ac:dyDescent="0.3"/>
    <row r="522" s="20" customFormat="1" x14ac:dyDescent="0.3"/>
    <row r="523" s="20" customFormat="1" x14ac:dyDescent="0.3"/>
    <row r="524" s="20" customFormat="1" x14ac:dyDescent="0.3"/>
    <row r="525" s="20" customFormat="1" x14ac:dyDescent="0.3"/>
    <row r="526" s="20" customFormat="1" x14ac:dyDescent="0.3"/>
    <row r="527" s="20" customFormat="1" x14ac:dyDescent="0.3"/>
    <row r="528" s="20" customFormat="1" x14ac:dyDescent="0.3"/>
    <row r="529" s="20" customFormat="1" x14ac:dyDescent="0.3"/>
    <row r="530" s="20" customFormat="1" x14ac:dyDescent="0.3"/>
    <row r="531" s="20" customFormat="1" x14ac:dyDescent="0.3"/>
    <row r="532" s="20" customFormat="1" x14ac:dyDescent="0.3"/>
    <row r="533" s="20" customFormat="1" x14ac:dyDescent="0.3"/>
    <row r="534" s="20" customFormat="1" x14ac:dyDescent="0.3"/>
    <row r="535" s="20" customFormat="1" x14ac:dyDescent="0.3"/>
    <row r="536" s="20" customFormat="1" x14ac:dyDescent="0.3"/>
    <row r="537" s="20" customFormat="1" x14ac:dyDescent="0.3"/>
    <row r="538" s="20" customFormat="1" x14ac:dyDescent="0.3"/>
    <row r="539" s="20" customFormat="1" x14ac:dyDescent="0.3"/>
    <row r="540" s="20" customFormat="1" x14ac:dyDescent="0.3"/>
    <row r="541" s="20" customFormat="1" x14ac:dyDescent="0.3"/>
    <row r="542" s="20" customFormat="1" x14ac:dyDescent="0.3"/>
    <row r="543" s="20" customFormat="1" x14ac:dyDescent="0.3"/>
    <row r="544" s="20" customFormat="1" x14ac:dyDescent="0.3"/>
    <row r="545" s="20" customFormat="1" x14ac:dyDescent="0.3"/>
    <row r="546" s="20" customFormat="1" x14ac:dyDescent="0.3"/>
  </sheetData>
  <sheetProtection password="DEAA" sheet="1" objects="1" scenarios="1"/>
  <mergeCells count="32">
    <mergeCell ref="E35:F35"/>
    <mergeCell ref="A3:F3"/>
    <mergeCell ref="A5:F5"/>
    <mergeCell ref="E29:F29"/>
    <mergeCell ref="E30:F30"/>
    <mergeCell ref="E31:F31"/>
    <mergeCell ref="E32:F32"/>
    <mergeCell ref="E33:F33"/>
    <mergeCell ref="E34:F34"/>
    <mergeCell ref="B23:F23"/>
    <mergeCell ref="A24:F24"/>
    <mergeCell ref="A25:F25"/>
    <mergeCell ref="A26:F26"/>
    <mergeCell ref="A27:F27"/>
    <mergeCell ref="A28:F28"/>
    <mergeCell ref="B17:F17"/>
    <mergeCell ref="B18:F18"/>
    <mergeCell ref="A19:F19"/>
    <mergeCell ref="A20:F20"/>
    <mergeCell ref="B21:F21"/>
    <mergeCell ref="B22:F22"/>
    <mergeCell ref="B16:F16"/>
    <mergeCell ref="A1:F1"/>
    <mergeCell ref="A2:F2"/>
    <mergeCell ref="A4:F4"/>
    <mergeCell ref="A7:A9"/>
    <mergeCell ref="B8:F8"/>
    <mergeCell ref="A10:F10"/>
    <mergeCell ref="A11:A13"/>
    <mergeCell ref="B12:F12"/>
    <mergeCell ref="A14:F14"/>
    <mergeCell ref="A15:F15"/>
  </mergeCells>
  <hyperlinks>
    <hyperlink ref="A1:C1" location="'A - Informazioni generali'!A1" display="Clicca su questo link per tornare alla Parte A del questionario." xr:uid="{00000000-0004-0000-0100-000000000000}"/>
    <hyperlink ref="A1:F1" location="'Calcolo ULA'!A1" display="Clicca su questo link per andare al Calcolo ULA" xr:uid="{00000000-0004-0000-0100-000001000000}"/>
    <hyperlink ref="A2:F2" location="'Tool PMI status'!A1" display="Clicca su questo link per tornare al foglio &quot;Tool PMI status&quot;" xr:uid="{00000000-0004-0000-0100-000002000000}"/>
  </hyperlinks>
  <pageMargins left="0.7" right="0.7" top="0.75" bottom="0.75" header="0.3" footer="0.3"/>
  <pageSetup paperSize="9" orientation="portrait"/>
  <legacy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3">
    <tabColor theme="5"/>
  </sheetPr>
  <dimension ref="A1:BJ486"/>
  <sheetViews>
    <sheetView tabSelected="1" zoomScale="90" zoomScaleNormal="90" zoomScalePageLayoutView="90" workbookViewId="0">
      <selection activeCell="E11" sqref="E11"/>
    </sheetView>
  </sheetViews>
  <sheetFormatPr defaultColWidth="8.88671875" defaultRowHeight="14.4" x14ac:dyDescent="0.3"/>
  <cols>
    <col min="1" max="1" width="29.44140625" style="40" customWidth="1"/>
    <col min="2" max="6" width="28.6640625" style="40" customWidth="1"/>
    <col min="7" max="62" width="8.88671875" style="39"/>
    <col min="63" max="16384" width="8.88671875" style="40"/>
  </cols>
  <sheetData>
    <row r="1" spans="1:62" s="38" customFormat="1" ht="18.75" customHeight="1" x14ac:dyDescent="0.3">
      <c r="A1" s="195" t="s">
        <v>111</v>
      </c>
      <c r="B1" s="196"/>
      <c r="C1" s="196"/>
      <c r="D1" s="196"/>
      <c r="E1" s="196"/>
      <c r="F1" s="19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row>
    <row r="2" spans="1:62" s="38" customFormat="1" ht="18.75" customHeight="1" thickBot="1" x14ac:dyDescent="0.35">
      <c r="A2" s="155" t="s">
        <v>62</v>
      </c>
      <c r="B2" s="156"/>
      <c r="C2" s="156"/>
      <c r="D2" s="156"/>
      <c r="E2" s="156"/>
      <c r="F2" s="157"/>
      <c r="G2" s="20"/>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row>
    <row r="3" spans="1:62" ht="15" thickBot="1" x14ac:dyDescent="0.35">
      <c r="A3" s="39"/>
      <c r="B3" s="39"/>
      <c r="C3" s="39"/>
      <c r="D3" s="39"/>
      <c r="E3" s="39"/>
      <c r="F3" s="39"/>
    </row>
    <row r="4" spans="1:62" x14ac:dyDescent="0.3">
      <c r="A4" s="198" t="s">
        <v>112</v>
      </c>
      <c r="B4" s="199"/>
      <c r="C4" s="199"/>
      <c r="D4" s="199"/>
      <c r="E4" s="199"/>
      <c r="F4" s="200"/>
    </row>
    <row r="5" spans="1:62" x14ac:dyDescent="0.3">
      <c r="A5" s="201" t="s">
        <v>113</v>
      </c>
      <c r="B5" s="202"/>
      <c r="C5" s="202"/>
      <c r="D5" s="202"/>
      <c r="E5" s="202"/>
      <c r="F5" s="203"/>
    </row>
    <row r="6" spans="1:62" ht="95.25" customHeight="1" x14ac:dyDescent="0.3">
      <c r="A6" s="41" t="s">
        <v>142</v>
      </c>
      <c r="B6" s="178" t="s">
        <v>143</v>
      </c>
      <c r="C6" s="178"/>
      <c r="D6" s="178"/>
      <c r="E6" s="178"/>
      <c r="F6" s="179"/>
    </row>
    <row r="7" spans="1:62" ht="36" customHeight="1" thickBot="1" x14ac:dyDescent="0.35">
      <c r="A7" s="42" t="s">
        <v>114</v>
      </c>
      <c r="B7" s="176" t="s">
        <v>115</v>
      </c>
      <c r="C7" s="176"/>
      <c r="D7" s="176"/>
      <c r="E7" s="176"/>
      <c r="F7" s="177"/>
    </row>
    <row r="8" spans="1:62" ht="15" thickBot="1" x14ac:dyDescent="0.35">
      <c r="A8" s="206"/>
      <c r="B8" s="207"/>
      <c r="C8" s="207"/>
      <c r="D8" s="207"/>
      <c r="E8" s="207"/>
      <c r="F8" s="208"/>
    </row>
    <row r="9" spans="1:62" x14ac:dyDescent="0.3">
      <c r="A9" s="209" t="s">
        <v>116</v>
      </c>
      <c r="B9" s="210"/>
      <c r="C9" s="210"/>
      <c r="D9" s="210"/>
      <c r="E9" s="210"/>
      <c r="F9" s="211"/>
    </row>
    <row r="10" spans="1:62" ht="28.8" x14ac:dyDescent="0.3">
      <c r="A10" s="43" t="s">
        <v>117</v>
      </c>
      <c r="B10" s="44" t="s">
        <v>118</v>
      </c>
      <c r="C10" s="44" t="s">
        <v>119</v>
      </c>
      <c r="D10" s="44" t="s">
        <v>120</v>
      </c>
      <c r="E10" s="44" t="s">
        <v>121</v>
      </c>
      <c r="F10" s="45" t="s">
        <v>122</v>
      </c>
      <c r="G10" s="37"/>
    </row>
    <row r="11" spans="1:62" ht="28.8" x14ac:dyDescent="0.3">
      <c r="A11" s="46" t="s">
        <v>123</v>
      </c>
      <c r="B11" s="47">
        <v>15</v>
      </c>
      <c r="C11" s="48">
        <v>1</v>
      </c>
      <c r="D11" s="47">
        <v>12</v>
      </c>
      <c r="E11" s="47" t="s">
        <v>124</v>
      </c>
      <c r="F11" s="49">
        <f>B11*C11*D11/12</f>
        <v>15</v>
      </c>
    </row>
    <row r="12" spans="1:62" ht="28.8" x14ac:dyDescent="0.3">
      <c r="A12" s="46" t="s">
        <v>125</v>
      </c>
      <c r="B12" s="47">
        <v>1</v>
      </c>
      <c r="C12" s="48">
        <v>1</v>
      </c>
      <c r="D12" s="47">
        <v>8</v>
      </c>
      <c r="E12" s="47" t="s">
        <v>126</v>
      </c>
      <c r="F12" s="49">
        <f t="shared" ref="F12:F18" si="0">B12*C12*D12/12</f>
        <v>0.66666666666666663</v>
      </c>
    </row>
    <row r="13" spans="1:62" ht="28.8" x14ac:dyDescent="0.3">
      <c r="A13" s="46" t="s">
        <v>125</v>
      </c>
      <c r="B13" s="47">
        <v>3</v>
      </c>
      <c r="C13" s="48">
        <v>1</v>
      </c>
      <c r="D13" s="47">
        <v>6</v>
      </c>
      <c r="E13" s="47" t="s">
        <v>127</v>
      </c>
      <c r="F13" s="49">
        <f t="shared" si="0"/>
        <v>1.5</v>
      </c>
    </row>
    <row r="14" spans="1:62" s="39" customFormat="1" ht="43.2" x14ac:dyDescent="0.3">
      <c r="A14" s="46" t="s">
        <v>128</v>
      </c>
      <c r="B14" s="47">
        <v>2</v>
      </c>
      <c r="C14" s="48">
        <v>0.5</v>
      </c>
      <c r="D14" s="47">
        <v>12</v>
      </c>
      <c r="E14" s="47" t="s">
        <v>129</v>
      </c>
      <c r="F14" s="49">
        <f t="shared" si="0"/>
        <v>1</v>
      </c>
    </row>
    <row r="15" spans="1:62" s="39" customFormat="1" ht="43.2" x14ac:dyDescent="0.3">
      <c r="A15" s="46" t="s">
        <v>130</v>
      </c>
      <c r="B15" s="47">
        <v>1</v>
      </c>
      <c r="C15" s="48">
        <v>0.8</v>
      </c>
      <c r="D15" s="47">
        <v>7</v>
      </c>
      <c r="E15" s="47" t="s">
        <v>131</v>
      </c>
      <c r="F15" s="49">
        <f t="shared" si="0"/>
        <v>0.46666666666666673</v>
      </c>
    </row>
    <row r="16" spans="1:62" s="39" customFormat="1" ht="43.2" x14ac:dyDescent="0.3">
      <c r="A16" s="46" t="s">
        <v>132</v>
      </c>
      <c r="B16" s="47">
        <v>2</v>
      </c>
      <c r="C16" s="48">
        <v>1</v>
      </c>
      <c r="D16" s="47">
        <v>12</v>
      </c>
      <c r="E16" s="47" t="s">
        <v>133</v>
      </c>
      <c r="F16" s="49">
        <f t="shared" si="0"/>
        <v>2</v>
      </c>
    </row>
    <row r="17" spans="1:6" s="39" customFormat="1" ht="86.4" x14ac:dyDescent="0.3">
      <c r="A17" s="46" t="s">
        <v>134</v>
      </c>
      <c r="B17" s="47">
        <v>1</v>
      </c>
      <c r="C17" s="48">
        <v>1</v>
      </c>
      <c r="D17" s="47">
        <v>6</v>
      </c>
      <c r="E17" s="47" t="s">
        <v>135</v>
      </c>
      <c r="F17" s="49">
        <f t="shared" si="0"/>
        <v>0.5</v>
      </c>
    </row>
    <row r="18" spans="1:6" s="39" customFormat="1" x14ac:dyDescent="0.3">
      <c r="A18" s="46" t="s">
        <v>136</v>
      </c>
      <c r="B18" s="47">
        <v>1</v>
      </c>
      <c r="C18" s="48">
        <v>1</v>
      </c>
      <c r="D18" s="47">
        <v>12</v>
      </c>
      <c r="E18" s="47" t="s">
        <v>137</v>
      </c>
      <c r="F18" s="49">
        <f t="shared" si="0"/>
        <v>1</v>
      </c>
    </row>
    <row r="19" spans="1:6" s="39" customFormat="1" x14ac:dyDescent="0.3">
      <c r="A19" s="212" t="s">
        <v>138</v>
      </c>
      <c r="B19" s="213"/>
      <c r="C19" s="213"/>
      <c r="D19" s="213"/>
      <c r="E19" s="214"/>
      <c r="F19" s="49">
        <f>SUM(F11:F18)</f>
        <v>22.133333333333329</v>
      </c>
    </row>
    <row r="20" spans="1:6" s="39" customFormat="1" ht="20.25" customHeight="1" x14ac:dyDescent="0.3">
      <c r="A20" s="204" t="s">
        <v>139</v>
      </c>
      <c r="B20" s="178"/>
      <c r="C20" s="178"/>
      <c r="D20" s="178"/>
      <c r="E20" s="178"/>
      <c r="F20" s="179"/>
    </row>
    <row r="21" spans="1:6" s="39" customFormat="1" ht="47.25" customHeight="1" x14ac:dyDescent="0.3">
      <c r="A21" s="204" t="s">
        <v>140</v>
      </c>
      <c r="B21" s="178"/>
      <c r="C21" s="178"/>
      <c r="D21" s="178"/>
      <c r="E21" s="178"/>
      <c r="F21" s="179"/>
    </row>
    <row r="22" spans="1:6" s="39" customFormat="1" ht="18.75" customHeight="1" thickBot="1" x14ac:dyDescent="0.35">
      <c r="A22" s="205" t="s">
        <v>141</v>
      </c>
      <c r="B22" s="176"/>
      <c r="C22" s="176"/>
      <c r="D22" s="176"/>
      <c r="E22" s="176"/>
      <c r="F22" s="177"/>
    </row>
    <row r="23" spans="1:6" s="39" customFormat="1" x14ac:dyDescent="0.3"/>
    <row r="24" spans="1:6" s="39" customFormat="1" x14ac:dyDescent="0.3"/>
    <row r="25" spans="1:6" s="39" customFormat="1" x14ac:dyDescent="0.3"/>
    <row r="26" spans="1:6" s="39" customFormat="1" x14ac:dyDescent="0.3"/>
    <row r="27" spans="1:6" s="39" customFormat="1" x14ac:dyDescent="0.3"/>
    <row r="28" spans="1:6" s="39" customFormat="1" x14ac:dyDescent="0.3"/>
    <row r="29" spans="1:6" s="39" customFormat="1" x14ac:dyDescent="0.3"/>
    <row r="30" spans="1:6" s="39" customFormat="1" x14ac:dyDescent="0.3"/>
    <row r="31" spans="1:6" s="39" customFormat="1" x14ac:dyDescent="0.3"/>
    <row r="32" spans="1:6" s="39" customFormat="1" x14ac:dyDescent="0.3"/>
    <row r="33" s="39" customFormat="1" x14ac:dyDescent="0.3"/>
    <row r="34" s="39" customFormat="1" x14ac:dyDescent="0.3"/>
    <row r="35" s="39" customFormat="1" x14ac:dyDescent="0.3"/>
    <row r="36" s="39" customFormat="1" x14ac:dyDescent="0.3"/>
    <row r="37" s="39" customFormat="1" x14ac:dyDescent="0.3"/>
    <row r="38" s="39" customFormat="1" x14ac:dyDescent="0.3"/>
    <row r="39" s="39" customFormat="1" x14ac:dyDescent="0.3"/>
    <row r="40" s="39" customFormat="1" x14ac:dyDescent="0.3"/>
    <row r="41" s="39" customFormat="1" x14ac:dyDescent="0.3"/>
    <row r="42" s="39" customFormat="1" x14ac:dyDescent="0.3"/>
    <row r="43" s="39" customFormat="1" x14ac:dyDescent="0.3"/>
    <row r="44" s="39" customFormat="1" x14ac:dyDescent="0.3"/>
    <row r="45" s="39" customFormat="1" x14ac:dyDescent="0.3"/>
    <row r="46" s="39" customFormat="1" x14ac:dyDescent="0.3"/>
    <row r="47" s="39" customFormat="1" x14ac:dyDescent="0.3"/>
    <row r="48" s="39" customFormat="1" x14ac:dyDescent="0.3"/>
    <row r="49" s="39" customFormat="1" x14ac:dyDescent="0.3"/>
    <row r="50" s="39" customFormat="1" x14ac:dyDescent="0.3"/>
    <row r="51" s="39" customFormat="1" x14ac:dyDescent="0.3"/>
    <row r="52" s="39" customFormat="1" x14ac:dyDescent="0.3"/>
    <row r="53" s="39" customFormat="1" x14ac:dyDescent="0.3"/>
    <row r="54" s="39" customFormat="1" x14ac:dyDescent="0.3"/>
    <row r="55" s="39" customFormat="1" x14ac:dyDescent="0.3"/>
    <row r="56" s="39" customFormat="1" x14ac:dyDescent="0.3"/>
    <row r="57" s="39" customFormat="1" x14ac:dyDescent="0.3"/>
    <row r="58" s="39" customFormat="1" x14ac:dyDescent="0.3"/>
    <row r="59" s="39" customFormat="1" x14ac:dyDescent="0.3"/>
    <row r="60" s="39" customFormat="1" x14ac:dyDescent="0.3"/>
    <row r="61" s="39" customFormat="1" x14ac:dyDescent="0.3"/>
    <row r="62" s="39" customFormat="1" x14ac:dyDescent="0.3"/>
    <row r="63" s="39" customFormat="1" x14ac:dyDescent="0.3"/>
    <row r="64" s="39" customFormat="1" x14ac:dyDescent="0.3"/>
    <row r="65" s="39" customFormat="1" x14ac:dyDescent="0.3"/>
    <row r="66" s="39" customFormat="1" x14ac:dyDescent="0.3"/>
    <row r="67" s="39" customFormat="1" x14ac:dyDescent="0.3"/>
    <row r="68" s="39" customFormat="1" x14ac:dyDescent="0.3"/>
    <row r="69" s="39" customFormat="1" x14ac:dyDescent="0.3"/>
    <row r="70" s="39" customFormat="1" x14ac:dyDescent="0.3"/>
    <row r="71" s="39" customFormat="1" x14ac:dyDescent="0.3"/>
    <row r="72" s="39" customFormat="1" x14ac:dyDescent="0.3"/>
    <row r="73" s="39" customFormat="1" x14ac:dyDescent="0.3"/>
    <row r="74" s="39" customFormat="1" x14ac:dyDescent="0.3"/>
    <row r="75" s="39" customFormat="1" x14ac:dyDescent="0.3"/>
    <row r="76" s="39" customFormat="1" x14ac:dyDescent="0.3"/>
    <row r="77" s="39" customFormat="1" x14ac:dyDescent="0.3"/>
    <row r="78" s="39" customFormat="1" x14ac:dyDescent="0.3"/>
    <row r="79" s="39" customFormat="1" x14ac:dyDescent="0.3"/>
    <row r="80" s="39" customFormat="1" x14ac:dyDescent="0.3"/>
    <row r="81" s="39" customFormat="1" x14ac:dyDescent="0.3"/>
    <row r="82" s="39" customFormat="1" x14ac:dyDescent="0.3"/>
    <row r="83" s="39" customFormat="1" x14ac:dyDescent="0.3"/>
    <row r="84" s="39" customFormat="1" x14ac:dyDescent="0.3"/>
    <row r="85" s="39" customFormat="1" x14ac:dyDescent="0.3"/>
    <row r="86" s="39" customFormat="1" x14ac:dyDescent="0.3"/>
    <row r="87" s="39" customFormat="1" x14ac:dyDescent="0.3"/>
    <row r="88" s="39" customFormat="1" x14ac:dyDescent="0.3"/>
    <row r="89" s="39" customFormat="1" x14ac:dyDescent="0.3"/>
    <row r="90" s="39" customFormat="1" x14ac:dyDescent="0.3"/>
    <row r="91" s="39" customFormat="1" x14ac:dyDescent="0.3"/>
    <row r="92" s="39" customFormat="1" x14ac:dyDescent="0.3"/>
    <row r="93" s="39" customFormat="1" x14ac:dyDescent="0.3"/>
    <row r="94" s="39" customFormat="1" x14ac:dyDescent="0.3"/>
    <row r="95" s="39" customFormat="1" x14ac:dyDescent="0.3"/>
    <row r="96" s="39" customFormat="1" x14ac:dyDescent="0.3"/>
    <row r="97" s="39" customFormat="1" x14ac:dyDescent="0.3"/>
    <row r="98" s="39" customFormat="1" x14ac:dyDescent="0.3"/>
    <row r="99" s="39" customFormat="1" x14ac:dyDescent="0.3"/>
    <row r="100" s="39" customFormat="1" x14ac:dyDescent="0.3"/>
    <row r="101" s="39" customFormat="1" x14ac:dyDescent="0.3"/>
    <row r="102" s="39" customFormat="1" x14ac:dyDescent="0.3"/>
    <row r="103" s="39" customFormat="1" x14ac:dyDescent="0.3"/>
    <row r="104" s="39" customFormat="1" x14ac:dyDescent="0.3"/>
    <row r="105" s="39" customFormat="1" x14ac:dyDescent="0.3"/>
    <row r="106" s="39" customFormat="1" x14ac:dyDescent="0.3"/>
    <row r="107" s="39" customFormat="1" x14ac:dyDescent="0.3"/>
    <row r="108" s="39" customFormat="1" x14ac:dyDescent="0.3"/>
    <row r="109" s="39" customFormat="1" x14ac:dyDescent="0.3"/>
    <row r="110" s="39" customFormat="1" x14ac:dyDescent="0.3"/>
    <row r="111" s="39" customFormat="1" x14ac:dyDescent="0.3"/>
    <row r="112" s="39" customFormat="1" x14ac:dyDescent="0.3"/>
    <row r="113" s="39" customFormat="1" x14ac:dyDescent="0.3"/>
    <row r="114" s="39" customFormat="1" x14ac:dyDescent="0.3"/>
    <row r="115" s="39" customFormat="1" x14ac:dyDescent="0.3"/>
    <row r="116" s="39" customFormat="1" x14ac:dyDescent="0.3"/>
    <row r="117" s="39" customFormat="1" x14ac:dyDescent="0.3"/>
    <row r="118" s="39" customFormat="1" x14ac:dyDescent="0.3"/>
    <row r="119" s="39" customFormat="1" x14ac:dyDescent="0.3"/>
    <row r="120" s="39" customFormat="1" x14ac:dyDescent="0.3"/>
    <row r="121" s="39" customFormat="1" x14ac:dyDescent="0.3"/>
    <row r="122" s="39" customFormat="1" x14ac:dyDescent="0.3"/>
    <row r="123" s="39" customFormat="1" x14ac:dyDescent="0.3"/>
    <row r="124" s="39" customFormat="1" x14ac:dyDescent="0.3"/>
    <row r="125" s="39" customFormat="1" x14ac:dyDescent="0.3"/>
    <row r="126" s="39" customFormat="1" x14ac:dyDescent="0.3"/>
    <row r="127" s="39" customFormat="1" x14ac:dyDescent="0.3"/>
    <row r="128" s="39" customFormat="1" x14ac:dyDescent="0.3"/>
    <row r="129" s="39" customFormat="1" x14ac:dyDescent="0.3"/>
    <row r="130" s="39" customFormat="1" x14ac:dyDescent="0.3"/>
    <row r="131" s="39" customFormat="1" x14ac:dyDescent="0.3"/>
    <row r="132" s="39" customFormat="1" x14ac:dyDescent="0.3"/>
    <row r="133" s="39" customFormat="1" x14ac:dyDescent="0.3"/>
    <row r="134" s="39" customFormat="1" x14ac:dyDescent="0.3"/>
    <row r="135" s="39" customFormat="1" x14ac:dyDescent="0.3"/>
    <row r="136" s="39" customFormat="1" x14ac:dyDescent="0.3"/>
    <row r="137" s="39" customFormat="1" x14ac:dyDescent="0.3"/>
    <row r="138" s="39" customFormat="1" x14ac:dyDescent="0.3"/>
    <row r="139" s="39" customFormat="1" x14ac:dyDescent="0.3"/>
    <row r="140" s="39" customFormat="1" x14ac:dyDescent="0.3"/>
    <row r="141" s="39" customFormat="1" x14ac:dyDescent="0.3"/>
    <row r="142" s="39" customFormat="1" x14ac:dyDescent="0.3"/>
    <row r="143" s="39" customFormat="1" x14ac:dyDescent="0.3"/>
    <row r="144" s="39" customFormat="1" x14ac:dyDescent="0.3"/>
    <row r="145" s="39" customFormat="1" x14ac:dyDescent="0.3"/>
    <row r="146" s="39" customFormat="1" x14ac:dyDescent="0.3"/>
    <row r="147" s="39" customFormat="1" x14ac:dyDescent="0.3"/>
    <row r="148" s="39" customFormat="1" x14ac:dyDescent="0.3"/>
    <row r="149" s="39" customFormat="1" x14ac:dyDescent="0.3"/>
    <row r="150" s="39" customFormat="1" x14ac:dyDescent="0.3"/>
    <row r="151" s="39" customFormat="1" x14ac:dyDescent="0.3"/>
    <row r="152" s="39" customFormat="1" x14ac:dyDescent="0.3"/>
    <row r="153" s="39" customFormat="1" x14ac:dyDescent="0.3"/>
    <row r="154" s="39" customFormat="1" x14ac:dyDescent="0.3"/>
    <row r="155" s="39" customFormat="1" x14ac:dyDescent="0.3"/>
    <row r="156" s="39" customFormat="1" x14ac:dyDescent="0.3"/>
    <row r="157" s="39" customFormat="1" x14ac:dyDescent="0.3"/>
    <row r="158" s="39" customFormat="1" x14ac:dyDescent="0.3"/>
    <row r="159" s="39" customFormat="1" x14ac:dyDescent="0.3"/>
    <row r="160" s="39" customFormat="1" x14ac:dyDescent="0.3"/>
    <row r="161" s="39" customFormat="1" x14ac:dyDescent="0.3"/>
    <row r="162" s="39" customFormat="1" x14ac:dyDescent="0.3"/>
    <row r="163" s="39" customFormat="1" x14ac:dyDescent="0.3"/>
    <row r="164" s="39" customFormat="1" x14ac:dyDescent="0.3"/>
    <row r="165" s="39" customFormat="1" x14ac:dyDescent="0.3"/>
    <row r="166" s="39" customFormat="1" x14ac:dyDescent="0.3"/>
    <row r="167" s="39" customFormat="1" x14ac:dyDescent="0.3"/>
    <row r="168" s="39" customFormat="1" x14ac:dyDescent="0.3"/>
    <row r="169" s="39" customFormat="1" x14ac:dyDescent="0.3"/>
    <row r="170" s="39" customFormat="1" x14ac:dyDescent="0.3"/>
    <row r="171" s="39" customFormat="1" x14ac:dyDescent="0.3"/>
    <row r="172" s="39" customFormat="1" x14ac:dyDescent="0.3"/>
    <row r="173" s="39" customFormat="1" x14ac:dyDescent="0.3"/>
    <row r="174" s="39" customFormat="1" x14ac:dyDescent="0.3"/>
    <row r="175" s="39" customFormat="1" x14ac:dyDescent="0.3"/>
    <row r="176" s="39" customFormat="1" x14ac:dyDescent="0.3"/>
    <row r="177" s="39" customFormat="1" x14ac:dyDescent="0.3"/>
    <row r="178" s="39" customFormat="1" x14ac:dyDescent="0.3"/>
    <row r="179" s="39" customFormat="1" x14ac:dyDescent="0.3"/>
    <row r="180" s="39" customFormat="1" x14ac:dyDescent="0.3"/>
    <row r="181" s="39" customFormat="1" x14ac:dyDescent="0.3"/>
    <row r="182" s="39" customFormat="1" x14ac:dyDescent="0.3"/>
    <row r="183" s="39" customFormat="1" x14ac:dyDescent="0.3"/>
    <row r="184" s="39" customFormat="1" x14ac:dyDescent="0.3"/>
    <row r="185" s="39" customFormat="1" x14ac:dyDescent="0.3"/>
    <row r="186" s="39" customFormat="1" x14ac:dyDescent="0.3"/>
    <row r="187" s="39" customFormat="1" x14ac:dyDescent="0.3"/>
    <row r="188" s="39" customFormat="1" x14ac:dyDescent="0.3"/>
    <row r="189" s="39" customFormat="1" x14ac:dyDescent="0.3"/>
    <row r="190" s="39" customFormat="1" x14ac:dyDescent="0.3"/>
    <row r="191" s="39" customFormat="1" x14ac:dyDescent="0.3"/>
    <row r="192" s="39" customFormat="1" x14ac:dyDescent="0.3"/>
    <row r="193" s="39" customFormat="1" x14ac:dyDescent="0.3"/>
    <row r="194" s="39" customFormat="1" x14ac:dyDescent="0.3"/>
    <row r="195" s="39" customFormat="1" x14ac:dyDescent="0.3"/>
    <row r="196" s="39" customFormat="1" x14ac:dyDescent="0.3"/>
    <row r="197" s="39" customFormat="1" x14ac:dyDescent="0.3"/>
    <row r="198" s="39" customFormat="1" x14ac:dyDescent="0.3"/>
    <row r="199" s="39" customFormat="1" x14ac:dyDescent="0.3"/>
    <row r="200" s="39" customFormat="1" x14ac:dyDescent="0.3"/>
    <row r="201" s="39" customFormat="1" x14ac:dyDescent="0.3"/>
    <row r="202" s="39" customFormat="1" x14ac:dyDescent="0.3"/>
    <row r="203" s="39" customFormat="1" x14ac:dyDescent="0.3"/>
    <row r="204" s="39" customFormat="1" x14ac:dyDescent="0.3"/>
    <row r="205" s="39" customFormat="1" x14ac:dyDescent="0.3"/>
    <row r="206" s="39" customFormat="1" x14ac:dyDescent="0.3"/>
    <row r="207" s="39" customFormat="1" x14ac:dyDescent="0.3"/>
    <row r="208" s="39" customFormat="1" x14ac:dyDescent="0.3"/>
    <row r="209" s="39" customFormat="1" x14ac:dyDescent="0.3"/>
    <row r="210" s="39" customFormat="1" x14ac:dyDescent="0.3"/>
    <row r="211" s="39" customFormat="1" x14ac:dyDescent="0.3"/>
    <row r="212" s="39" customFormat="1" x14ac:dyDescent="0.3"/>
    <row r="213" s="39" customFormat="1" x14ac:dyDescent="0.3"/>
    <row r="214" s="39" customFormat="1" x14ac:dyDescent="0.3"/>
    <row r="215" s="39" customFormat="1" x14ac:dyDescent="0.3"/>
    <row r="216" s="39" customFormat="1" x14ac:dyDescent="0.3"/>
    <row r="217" s="39" customFormat="1" x14ac:dyDescent="0.3"/>
    <row r="218" s="39" customFormat="1" x14ac:dyDescent="0.3"/>
    <row r="219" s="39" customFormat="1" x14ac:dyDescent="0.3"/>
    <row r="220" s="39" customFormat="1" x14ac:dyDescent="0.3"/>
    <row r="221" s="39" customFormat="1" x14ac:dyDescent="0.3"/>
    <row r="222" s="39" customFormat="1" x14ac:dyDescent="0.3"/>
    <row r="223" s="39" customFormat="1" x14ac:dyDescent="0.3"/>
    <row r="224" s="39" customFormat="1" x14ac:dyDescent="0.3"/>
    <row r="225" s="39" customFormat="1" x14ac:dyDescent="0.3"/>
    <row r="226" s="39" customFormat="1" x14ac:dyDescent="0.3"/>
    <row r="227" s="39" customFormat="1" x14ac:dyDescent="0.3"/>
    <row r="228" s="39" customFormat="1" x14ac:dyDescent="0.3"/>
    <row r="229" s="39" customFormat="1" x14ac:dyDescent="0.3"/>
    <row r="230" s="39" customFormat="1" x14ac:dyDescent="0.3"/>
    <row r="231" s="39" customFormat="1" x14ac:dyDescent="0.3"/>
    <row r="232" s="39" customFormat="1" x14ac:dyDescent="0.3"/>
    <row r="233" s="39" customFormat="1" x14ac:dyDescent="0.3"/>
    <row r="234" s="39" customFormat="1" x14ac:dyDescent="0.3"/>
    <row r="235" s="39" customFormat="1" x14ac:dyDescent="0.3"/>
    <row r="236" s="39" customFormat="1" x14ac:dyDescent="0.3"/>
    <row r="237" s="39" customFormat="1" x14ac:dyDescent="0.3"/>
    <row r="238" s="39" customFormat="1" x14ac:dyDescent="0.3"/>
    <row r="239" s="39" customFormat="1" x14ac:dyDescent="0.3"/>
    <row r="240" s="39" customFormat="1" x14ac:dyDescent="0.3"/>
    <row r="241" s="39" customFormat="1" x14ac:dyDescent="0.3"/>
    <row r="242" s="39" customFormat="1" x14ac:dyDescent="0.3"/>
    <row r="243" s="39" customFormat="1" x14ac:dyDescent="0.3"/>
    <row r="244" s="39" customFormat="1" x14ac:dyDescent="0.3"/>
    <row r="245" s="39" customFormat="1" x14ac:dyDescent="0.3"/>
    <row r="246" s="39" customFormat="1" x14ac:dyDescent="0.3"/>
    <row r="247" s="39" customFormat="1" x14ac:dyDescent="0.3"/>
    <row r="248" s="39" customFormat="1" x14ac:dyDescent="0.3"/>
    <row r="249" s="39" customFormat="1" x14ac:dyDescent="0.3"/>
    <row r="250" s="39" customFormat="1" x14ac:dyDescent="0.3"/>
    <row r="251" s="39" customFormat="1" x14ac:dyDescent="0.3"/>
    <row r="252" s="39" customFormat="1" x14ac:dyDescent="0.3"/>
    <row r="253" s="39" customFormat="1" x14ac:dyDescent="0.3"/>
    <row r="254" s="39" customFormat="1" x14ac:dyDescent="0.3"/>
    <row r="255" s="39" customFormat="1" x14ac:dyDescent="0.3"/>
    <row r="256" s="39" customFormat="1" x14ac:dyDescent="0.3"/>
    <row r="257" s="39" customFormat="1" x14ac:dyDescent="0.3"/>
    <row r="258" s="39" customFormat="1" x14ac:dyDescent="0.3"/>
    <row r="259" s="39" customFormat="1" x14ac:dyDescent="0.3"/>
    <row r="260" s="39" customFormat="1" x14ac:dyDescent="0.3"/>
    <row r="261" s="39" customFormat="1" x14ac:dyDescent="0.3"/>
    <row r="262" s="39" customFormat="1" x14ac:dyDescent="0.3"/>
    <row r="263" s="39" customFormat="1" x14ac:dyDescent="0.3"/>
    <row r="264" s="39" customFormat="1" x14ac:dyDescent="0.3"/>
    <row r="265" s="39" customFormat="1" x14ac:dyDescent="0.3"/>
    <row r="266" s="39" customFormat="1" x14ac:dyDescent="0.3"/>
    <row r="267" s="39" customFormat="1" x14ac:dyDescent="0.3"/>
    <row r="268" s="39" customFormat="1" x14ac:dyDescent="0.3"/>
    <row r="269" s="39" customFormat="1" x14ac:dyDescent="0.3"/>
    <row r="270" s="39" customFormat="1" x14ac:dyDescent="0.3"/>
    <row r="271" s="39" customFormat="1" x14ac:dyDescent="0.3"/>
    <row r="272" s="39" customFormat="1" x14ac:dyDescent="0.3"/>
    <row r="273" s="39" customFormat="1" x14ac:dyDescent="0.3"/>
    <row r="274" s="39" customFormat="1" x14ac:dyDescent="0.3"/>
    <row r="275" s="39" customFormat="1" x14ac:dyDescent="0.3"/>
    <row r="276" s="39" customFormat="1" x14ac:dyDescent="0.3"/>
    <row r="277" s="39" customFormat="1" x14ac:dyDescent="0.3"/>
    <row r="278" s="39" customFormat="1" x14ac:dyDescent="0.3"/>
    <row r="279" s="39" customFormat="1" x14ac:dyDescent="0.3"/>
    <row r="280" s="39" customFormat="1" x14ac:dyDescent="0.3"/>
    <row r="281" s="39" customFormat="1" x14ac:dyDescent="0.3"/>
    <row r="282" s="39" customFormat="1" x14ac:dyDescent="0.3"/>
    <row r="283" s="39" customFormat="1" x14ac:dyDescent="0.3"/>
    <row r="284" s="39" customFormat="1" x14ac:dyDescent="0.3"/>
    <row r="285" s="39" customFormat="1" x14ac:dyDescent="0.3"/>
    <row r="286" s="39" customFormat="1" x14ac:dyDescent="0.3"/>
    <row r="287" s="39" customFormat="1" x14ac:dyDescent="0.3"/>
    <row r="288" s="39" customFormat="1" x14ac:dyDescent="0.3"/>
    <row r="289" s="39" customFormat="1" x14ac:dyDescent="0.3"/>
    <row r="290" s="39" customFormat="1" x14ac:dyDescent="0.3"/>
    <row r="291" s="39" customFormat="1" x14ac:dyDescent="0.3"/>
    <row r="292" s="39" customFormat="1" x14ac:dyDescent="0.3"/>
    <row r="293" s="39" customFormat="1" x14ac:dyDescent="0.3"/>
    <row r="294" s="39" customFormat="1" x14ac:dyDescent="0.3"/>
    <row r="295" s="39" customFormat="1" x14ac:dyDescent="0.3"/>
    <row r="296" s="39" customFormat="1" x14ac:dyDescent="0.3"/>
    <row r="297" s="39" customFormat="1" x14ac:dyDescent="0.3"/>
    <row r="298" s="39" customFormat="1" x14ac:dyDescent="0.3"/>
    <row r="299" s="39" customFormat="1" x14ac:dyDescent="0.3"/>
    <row r="300" s="39" customFormat="1" x14ac:dyDescent="0.3"/>
    <row r="301" s="39" customFormat="1" x14ac:dyDescent="0.3"/>
    <row r="302" s="39" customFormat="1" x14ac:dyDescent="0.3"/>
    <row r="303" s="39" customFormat="1" x14ac:dyDescent="0.3"/>
    <row r="304" s="39" customFormat="1" x14ac:dyDescent="0.3"/>
    <row r="305" s="39" customFormat="1" x14ac:dyDescent="0.3"/>
    <row r="306" s="39" customFormat="1" x14ac:dyDescent="0.3"/>
    <row r="307" s="39" customFormat="1" x14ac:dyDescent="0.3"/>
    <row r="308" s="39" customFormat="1" x14ac:dyDescent="0.3"/>
    <row r="309" s="39" customFormat="1" x14ac:dyDescent="0.3"/>
    <row r="310" s="39" customFormat="1" x14ac:dyDescent="0.3"/>
    <row r="311" s="39" customFormat="1" x14ac:dyDescent="0.3"/>
    <row r="312" s="39" customFormat="1" x14ac:dyDescent="0.3"/>
    <row r="313" s="39" customFormat="1" x14ac:dyDescent="0.3"/>
    <row r="314" s="39" customFormat="1" x14ac:dyDescent="0.3"/>
    <row r="315" s="39" customFormat="1" x14ac:dyDescent="0.3"/>
    <row r="316" s="39" customFormat="1" x14ac:dyDescent="0.3"/>
    <row r="317" s="39" customFormat="1" x14ac:dyDescent="0.3"/>
    <row r="318" s="39" customFormat="1" x14ac:dyDescent="0.3"/>
    <row r="319" s="39" customFormat="1" x14ac:dyDescent="0.3"/>
    <row r="320" s="39" customFormat="1" x14ac:dyDescent="0.3"/>
    <row r="321" s="39" customFormat="1" x14ac:dyDescent="0.3"/>
    <row r="322" s="39" customFormat="1" x14ac:dyDescent="0.3"/>
    <row r="323" s="39" customFormat="1" x14ac:dyDescent="0.3"/>
    <row r="324" s="39" customFormat="1" x14ac:dyDescent="0.3"/>
    <row r="325" s="39" customFormat="1" x14ac:dyDescent="0.3"/>
    <row r="326" s="39" customFormat="1" x14ac:dyDescent="0.3"/>
    <row r="327" s="39" customFormat="1" x14ac:dyDescent="0.3"/>
    <row r="328" s="39" customFormat="1" x14ac:dyDescent="0.3"/>
    <row r="329" s="39" customFormat="1" x14ac:dyDescent="0.3"/>
    <row r="330" s="39" customFormat="1" x14ac:dyDescent="0.3"/>
    <row r="331" s="39" customFormat="1" x14ac:dyDescent="0.3"/>
    <row r="332" s="39" customFormat="1" x14ac:dyDescent="0.3"/>
    <row r="333" s="39" customFormat="1" x14ac:dyDescent="0.3"/>
    <row r="334" s="39" customFormat="1" x14ac:dyDescent="0.3"/>
    <row r="335" s="39" customFormat="1" x14ac:dyDescent="0.3"/>
    <row r="336" s="39" customFormat="1" x14ac:dyDescent="0.3"/>
    <row r="337" s="39" customFormat="1" x14ac:dyDescent="0.3"/>
    <row r="338" s="39" customFormat="1" x14ac:dyDescent="0.3"/>
    <row r="339" s="39" customFormat="1" x14ac:dyDescent="0.3"/>
    <row r="340" s="39" customFormat="1" x14ac:dyDescent="0.3"/>
    <row r="341" s="39" customFormat="1" x14ac:dyDescent="0.3"/>
    <row r="342" s="39" customFormat="1" x14ac:dyDescent="0.3"/>
    <row r="343" s="39" customFormat="1" x14ac:dyDescent="0.3"/>
    <row r="344" s="39" customFormat="1" x14ac:dyDescent="0.3"/>
    <row r="345" s="39" customFormat="1" x14ac:dyDescent="0.3"/>
    <row r="346" s="39" customFormat="1" x14ac:dyDescent="0.3"/>
    <row r="347" s="39" customFormat="1" x14ac:dyDescent="0.3"/>
    <row r="348" s="39" customFormat="1" x14ac:dyDescent="0.3"/>
    <row r="349" s="39" customFormat="1" x14ac:dyDescent="0.3"/>
    <row r="350" s="39" customFormat="1" x14ac:dyDescent="0.3"/>
    <row r="351" s="39" customFormat="1" x14ac:dyDescent="0.3"/>
    <row r="352" s="39" customFormat="1" x14ac:dyDescent="0.3"/>
    <row r="353" s="39" customFormat="1" x14ac:dyDescent="0.3"/>
    <row r="354" s="39" customFormat="1" x14ac:dyDescent="0.3"/>
    <row r="355" s="39" customFormat="1" x14ac:dyDescent="0.3"/>
    <row r="356" s="39" customFormat="1" x14ac:dyDescent="0.3"/>
    <row r="357" s="39" customFormat="1" x14ac:dyDescent="0.3"/>
    <row r="358" s="39" customFormat="1" x14ac:dyDescent="0.3"/>
    <row r="359" s="39" customFormat="1" x14ac:dyDescent="0.3"/>
    <row r="360" s="39" customFormat="1" x14ac:dyDescent="0.3"/>
    <row r="361" s="39" customFormat="1" x14ac:dyDescent="0.3"/>
    <row r="362" s="39" customFormat="1" x14ac:dyDescent="0.3"/>
    <row r="363" s="39" customFormat="1" x14ac:dyDescent="0.3"/>
    <row r="364" s="39" customFormat="1" x14ac:dyDescent="0.3"/>
    <row r="365" s="39" customFormat="1" x14ac:dyDescent="0.3"/>
    <row r="366" s="39" customFormat="1" x14ac:dyDescent="0.3"/>
    <row r="367" s="39" customFormat="1" x14ac:dyDescent="0.3"/>
    <row r="368" s="39" customFormat="1" x14ac:dyDescent="0.3"/>
    <row r="369" s="39" customFormat="1" x14ac:dyDescent="0.3"/>
    <row r="370" s="39" customFormat="1" x14ac:dyDescent="0.3"/>
    <row r="371" s="39" customFormat="1" x14ac:dyDescent="0.3"/>
    <row r="372" s="39" customFormat="1" x14ac:dyDescent="0.3"/>
    <row r="373" s="39" customFormat="1" x14ac:dyDescent="0.3"/>
    <row r="374" s="39" customFormat="1" x14ac:dyDescent="0.3"/>
    <row r="375" s="39" customFormat="1" x14ac:dyDescent="0.3"/>
    <row r="376" s="39" customFormat="1" x14ac:dyDescent="0.3"/>
    <row r="377" s="39" customFormat="1" x14ac:dyDescent="0.3"/>
    <row r="378" s="39" customFormat="1" x14ac:dyDescent="0.3"/>
    <row r="379" s="39" customFormat="1" x14ac:dyDescent="0.3"/>
    <row r="380" s="39" customFormat="1" x14ac:dyDescent="0.3"/>
    <row r="381" s="39" customFormat="1" x14ac:dyDescent="0.3"/>
    <row r="382" s="39" customFormat="1" x14ac:dyDescent="0.3"/>
    <row r="383" s="39" customFormat="1" x14ac:dyDescent="0.3"/>
    <row r="384" s="39" customFormat="1" x14ac:dyDescent="0.3"/>
    <row r="385" s="39" customFormat="1" x14ac:dyDescent="0.3"/>
    <row r="386" s="39" customFormat="1" x14ac:dyDescent="0.3"/>
    <row r="387" s="39" customFormat="1" x14ac:dyDescent="0.3"/>
    <row r="388" s="39" customFormat="1" x14ac:dyDescent="0.3"/>
    <row r="389" s="39" customFormat="1" x14ac:dyDescent="0.3"/>
    <row r="390" s="39" customFormat="1" x14ac:dyDescent="0.3"/>
    <row r="391" s="39" customFormat="1" x14ac:dyDescent="0.3"/>
    <row r="392" s="39" customFormat="1" x14ac:dyDescent="0.3"/>
    <row r="393" s="39" customFormat="1" x14ac:dyDescent="0.3"/>
    <row r="394" s="39" customFormat="1" x14ac:dyDescent="0.3"/>
    <row r="395" s="39" customFormat="1" x14ac:dyDescent="0.3"/>
    <row r="396" s="39" customFormat="1" x14ac:dyDescent="0.3"/>
    <row r="397" s="39" customFormat="1" x14ac:dyDescent="0.3"/>
    <row r="398" s="39" customFormat="1" x14ac:dyDescent="0.3"/>
    <row r="399" s="39" customFormat="1" x14ac:dyDescent="0.3"/>
    <row r="400" s="39" customFormat="1" x14ac:dyDescent="0.3"/>
    <row r="401" s="39" customFormat="1" x14ac:dyDescent="0.3"/>
    <row r="402" s="39" customFormat="1" x14ac:dyDescent="0.3"/>
    <row r="403" s="39" customFormat="1" x14ac:dyDescent="0.3"/>
    <row r="404" s="39" customFormat="1" x14ac:dyDescent="0.3"/>
    <row r="405" s="39" customFormat="1" x14ac:dyDescent="0.3"/>
    <row r="406" s="39" customFormat="1" x14ac:dyDescent="0.3"/>
    <row r="407" s="39" customFormat="1" x14ac:dyDescent="0.3"/>
    <row r="408" s="39" customFormat="1" x14ac:dyDescent="0.3"/>
    <row r="409" s="39" customFormat="1" x14ac:dyDescent="0.3"/>
    <row r="410" s="39" customFormat="1" x14ac:dyDescent="0.3"/>
    <row r="411" s="39" customFormat="1" x14ac:dyDescent="0.3"/>
    <row r="412" s="39" customFormat="1" x14ac:dyDescent="0.3"/>
    <row r="413" s="39" customFormat="1" x14ac:dyDescent="0.3"/>
    <row r="414" s="39" customFormat="1" x14ac:dyDescent="0.3"/>
    <row r="415" s="39" customFormat="1" x14ac:dyDescent="0.3"/>
    <row r="416" s="39" customFormat="1" x14ac:dyDescent="0.3"/>
    <row r="417" s="39" customFormat="1" x14ac:dyDescent="0.3"/>
    <row r="418" s="39" customFormat="1" x14ac:dyDescent="0.3"/>
    <row r="419" s="39" customFormat="1" x14ac:dyDescent="0.3"/>
    <row r="420" s="39" customFormat="1" x14ac:dyDescent="0.3"/>
    <row r="421" s="39" customFormat="1" x14ac:dyDescent="0.3"/>
    <row r="422" s="39" customFormat="1" x14ac:dyDescent="0.3"/>
    <row r="423" s="39" customFormat="1" x14ac:dyDescent="0.3"/>
    <row r="424" s="39" customFormat="1" x14ac:dyDescent="0.3"/>
    <row r="425" s="39" customFormat="1" x14ac:dyDescent="0.3"/>
    <row r="426" s="39" customFormat="1" x14ac:dyDescent="0.3"/>
    <row r="427" s="39" customFormat="1" x14ac:dyDescent="0.3"/>
    <row r="428" s="39" customFormat="1" x14ac:dyDescent="0.3"/>
    <row r="429" s="39" customFormat="1" x14ac:dyDescent="0.3"/>
    <row r="430" s="39" customFormat="1" x14ac:dyDescent="0.3"/>
    <row r="431" s="39" customFormat="1" x14ac:dyDescent="0.3"/>
    <row r="432" s="39" customFormat="1" x14ac:dyDescent="0.3"/>
    <row r="433" s="39" customFormat="1" x14ac:dyDescent="0.3"/>
    <row r="434" s="39" customFormat="1" x14ac:dyDescent="0.3"/>
    <row r="435" s="39" customFormat="1" x14ac:dyDescent="0.3"/>
    <row r="436" s="39" customFormat="1" x14ac:dyDescent="0.3"/>
    <row r="437" s="39" customFormat="1" x14ac:dyDescent="0.3"/>
    <row r="438" s="39" customFormat="1" x14ac:dyDescent="0.3"/>
    <row r="439" s="39" customFormat="1" x14ac:dyDescent="0.3"/>
    <row r="440" s="39" customFormat="1" x14ac:dyDescent="0.3"/>
    <row r="441" s="39" customFormat="1" x14ac:dyDescent="0.3"/>
    <row r="442" s="39" customFormat="1" x14ac:dyDescent="0.3"/>
    <row r="443" s="39" customFormat="1" x14ac:dyDescent="0.3"/>
    <row r="444" s="39" customFormat="1" x14ac:dyDescent="0.3"/>
    <row r="445" s="39" customFormat="1" x14ac:dyDescent="0.3"/>
    <row r="446" s="39" customFormat="1" x14ac:dyDescent="0.3"/>
    <row r="447" s="39" customFormat="1" x14ac:dyDescent="0.3"/>
    <row r="448" s="39" customFormat="1" x14ac:dyDescent="0.3"/>
    <row r="449" s="39" customFormat="1" x14ac:dyDescent="0.3"/>
    <row r="450" s="39" customFormat="1" x14ac:dyDescent="0.3"/>
    <row r="451" s="39" customFormat="1" x14ac:dyDescent="0.3"/>
    <row r="452" s="39" customFormat="1" x14ac:dyDescent="0.3"/>
    <row r="453" s="39" customFormat="1" x14ac:dyDescent="0.3"/>
    <row r="454" s="39" customFormat="1" x14ac:dyDescent="0.3"/>
    <row r="455" s="39" customFormat="1" x14ac:dyDescent="0.3"/>
    <row r="456" s="39" customFormat="1" x14ac:dyDescent="0.3"/>
    <row r="457" s="39" customFormat="1" x14ac:dyDescent="0.3"/>
    <row r="458" s="39" customFormat="1" x14ac:dyDescent="0.3"/>
    <row r="459" s="39" customFormat="1" x14ac:dyDescent="0.3"/>
    <row r="460" s="39" customFormat="1" x14ac:dyDescent="0.3"/>
    <row r="461" s="39" customFormat="1" x14ac:dyDescent="0.3"/>
    <row r="462" s="39" customFormat="1" x14ac:dyDescent="0.3"/>
    <row r="463" s="39" customFormat="1" x14ac:dyDescent="0.3"/>
    <row r="464" s="39" customFormat="1" x14ac:dyDescent="0.3"/>
    <row r="465" s="39" customFormat="1" x14ac:dyDescent="0.3"/>
    <row r="466" s="39" customFormat="1" x14ac:dyDescent="0.3"/>
    <row r="467" s="39" customFormat="1" x14ac:dyDescent="0.3"/>
    <row r="468" s="39" customFormat="1" x14ac:dyDescent="0.3"/>
    <row r="469" s="39" customFormat="1" x14ac:dyDescent="0.3"/>
    <row r="470" s="39" customFormat="1" x14ac:dyDescent="0.3"/>
    <row r="471" s="39" customFormat="1" x14ac:dyDescent="0.3"/>
    <row r="472" s="39" customFormat="1" x14ac:dyDescent="0.3"/>
    <row r="473" s="39" customFormat="1" x14ac:dyDescent="0.3"/>
    <row r="474" s="39" customFormat="1" x14ac:dyDescent="0.3"/>
    <row r="475" s="39" customFormat="1" x14ac:dyDescent="0.3"/>
    <row r="476" s="39" customFormat="1" x14ac:dyDescent="0.3"/>
    <row r="477" s="39" customFormat="1" x14ac:dyDescent="0.3"/>
    <row r="478" s="39" customFormat="1" x14ac:dyDescent="0.3"/>
    <row r="479" s="39" customFormat="1" x14ac:dyDescent="0.3"/>
    <row r="480" s="39" customFormat="1" x14ac:dyDescent="0.3"/>
    <row r="481" s="39" customFormat="1" x14ac:dyDescent="0.3"/>
    <row r="482" s="39" customFormat="1" x14ac:dyDescent="0.3"/>
    <row r="483" s="39" customFormat="1" x14ac:dyDescent="0.3"/>
    <row r="484" s="39" customFormat="1" x14ac:dyDescent="0.3"/>
    <row r="485" s="39" customFormat="1" x14ac:dyDescent="0.3"/>
    <row r="486" s="39" customFormat="1" x14ac:dyDescent="0.3"/>
  </sheetData>
  <sheetProtection password="DEAA" sheet="1" objects="1" scenarios="1"/>
  <mergeCells count="12">
    <mergeCell ref="A20:F20"/>
    <mergeCell ref="A21:F21"/>
    <mergeCell ref="A22:F22"/>
    <mergeCell ref="B7:F7"/>
    <mergeCell ref="A8:F8"/>
    <mergeCell ref="A9:F9"/>
    <mergeCell ref="A19:E19"/>
    <mergeCell ref="A1:F1"/>
    <mergeCell ref="A2:F2"/>
    <mergeCell ref="A4:F4"/>
    <mergeCell ref="A5:F5"/>
    <mergeCell ref="B6:F6"/>
  </mergeCells>
  <hyperlinks>
    <hyperlink ref="A1:C1" location="'A - Informazioni generali'!A1" display="Clicca su questo link per tornare alla Parte A del questionario." xr:uid="{00000000-0004-0000-0200-000000000000}"/>
    <hyperlink ref="A1:F1" location="'Definizione PMI'!A1" display="Clicca su questo link per alla Definizione PMI" xr:uid="{00000000-0004-0000-0200-000001000000}"/>
    <hyperlink ref="A2:F2" location="'Tool PMI status'!A1" display="Clicca su questo link per tornare al foglio &quot;Tool PMI status&quot;" xr:uid="{00000000-0004-0000-0200-000002000000}"/>
  </hyperlinks>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Tool PMI status</vt:lpstr>
      <vt:lpstr>Definizione PMI</vt:lpstr>
      <vt:lpstr>Calcolo ULA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Daria Carbini</dc:creator>
  <cp:lastModifiedBy>Daria Carbini</cp:lastModifiedBy>
  <dcterms:created xsi:type="dcterms:W3CDTF">2014-09-15T12:40:45Z</dcterms:created>
  <dcterms:modified xsi:type="dcterms:W3CDTF">2022-09-28T08:26:16Z</dcterms:modified>
</cp:coreProperties>
</file>